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codeName="ThisWorkbook" defaultThemeVersion="166925"/>
  <mc:AlternateContent xmlns:mc="http://schemas.openxmlformats.org/markup-compatibility/2006">
    <mc:Choice Requires="x15">
      <x15ac:absPath xmlns:x15ac="http://schemas.microsoft.com/office/spreadsheetml/2010/11/ac" url="C:\Users\Sfer4\Desktop\AVANCES\0017_20240809_HTML_CSS\"/>
    </mc:Choice>
  </mc:AlternateContent>
  <xr:revisionPtr revIDLastSave="0" documentId="13_ncr:1_{D18E6D19-8071-4794-B54E-385198AA4C1E}" xr6:coauthVersionLast="47" xr6:coauthVersionMax="47" xr10:uidLastSave="{00000000-0000-0000-0000-000000000000}"/>
  <bookViews>
    <workbookView xWindow="-120" yWindow="-120" windowWidth="20730" windowHeight="11160" tabRatio="790" firstSheet="6" activeTab="6" xr2:uid="{B0253926-B53C-479F-9E0E-E30D37A4F88F}"/>
  </bookViews>
  <sheets>
    <sheet name="Edición-Julio-2022-V01" sheetId="1" r:id="rId1"/>
    <sheet name="Edición-Febrero-2023-V02" sheetId="4" r:id="rId2"/>
    <sheet name="COMANDOS GIT-GITHUB" sheetId="5" r:id="rId3"/>
    <sheet name="COMANDOS SQL" sheetId="6" r:id="rId4"/>
    <sheet name="COMANDOS NODE-JS" sheetId="10" r:id="rId5"/>
    <sheet name="COMANDOS JAVASCRIPT" sheetId="11" r:id="rId6"/>
    <sheet name="COMANDOS JQUERY" sheetId="20" r:id="rId7"/>
    <sheet name="COMANDOS PHP" sheetId="9" r:id="rId8"/>
    <sheet name="COMANDOS JAVA" sheetId="7" r:id="rId9"/>
    <sheet name="COMANDOS HTML5" sheetId="14" r:id="rId10"/>
    <sheet name="COMANDOS CSS" sheetId="12" r:id="rId11"/>
    <sheet name="COMANDOS VBA" sheetId="16" r:id="rId12"/>
    <sheet name="COMPOSER" sheetId="18" r:id="rId13"/>
    <sheet name="TEORÍA AWS" sheetId="17" r:id="rId14"/>
    <sheet name="TEORIA DE EXPERTO WEB" sheetId="19" r:id="rId15"/>
  </sheets>
  <definedNames>
    <definedName name="_xlnm.Print_Area" localSheetId="2">'COMANDOS GIT-GITHUB'!$A$1:$E$140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77" i="4" l="1"/>
  <c r="B56" i="4" l="1"/>
  <c r="B52" i="4"/>
  <c r="B48" i="4"/>
  <c r="B11" i="4"/>
  <c r="B63" i="4"/>
  <c r="B4" i="4"/>
  <c r="B247" i="1"/>
  <c r="B217" i="1"/>
  <c r="B197" i="1"/>
  <c r="B182" i="1"/>
  <c r="B171" i="1"/>
  <c r="B140" i="1"/>
  <c r="B128" i="1"/>
  <c r="B79" i="1"/>
  <c r="B72" i="1"/>
  <c r="B53" i="1"/>
  <c r="B30" i="1"/>
  <c r="B25" i="1"/>
  <c r="B84" i="4"/>
  <c r="B5" i="1" l="1"/>
  <c r="B15" i="1"/>
</calcChain>
</file>

<file path=xl/sharedStrings.xml><?xml version="1.0" encoding="utf-8"?>
<sst xmlns="http://schemas.openxmlformats.org/spreadsheetml/2006/main" count="2688" uniqueCount="2582">
  <si>
    <t>Presentación de las herramientas de trabajo</t>
  </si>
  <si>
    <t>Ctrl+espacio: Sacar menu auxiliar para ir programando líneas de código</t>
  </si>
  <si>
    <t>Hitos</t>
  </si>
  <si>
    <t>WorkBench: Gestor para manipular bases de datos SQL, que puede ser usada por una aplicación Eclipse o PHP</t>
  </si>
  <si>
    <t>Utilizar XAMPP porque si se usa/ instala MySQL o Mongo, dará errores de conexión a puertos. Crea o habilita el gestor de bases de datos</t>
  </si>
  <si>
    <t>En Eclipse coger la versión JavaSE-17, para poder empezar a programar con un proyecto nuevo</t>
  </si>
  <si>
    <t>Para el caso de que se cree una variable FLOAT, en la asignación de un valor numérico se tiene que añadir al final una letra "f" para que quede fijado como FLOAT</t>
  </si>
  <si>
    <t>Importación de la clase para poder introducir datos por teclado: import java.util.Scanner;</t>
  </si>
  <si>
    <t>Comando: nombre.nextLine() --&gt; es para poder introducir Strings por teclado</t>
  </si>
  <si>
    <t>Comando: nombre.nextInt() --&gt; es para poder introducir Integers por teclado</t>
  </si>
  <si>
    <t>Scanner nombre = new Scanner (System.in); ------&gt; Para poder habilitar el uso de entrada de datos</t>
  </si>
  <si>
    <t>Para exportar un proyecto: Botón derecho ratón&gt;Showin&gt;System Explorer y luego, señalizando el proyecto elegido comprimir</t>
  </si>
  <si>
    <t>Método de control: IF</t>
  </si>
  <si>
    <t>Método de control: SWITCH, cada caso con su correspondiente BREAK. En el caso de DEFAULT se pondría y programaría de la misma manera que cualquier CASE</t>
  </si>
  <si>
    <t>Dentro de una carpeta de la creación de la página web, se tienen que ir colocando las carpetas que se usarán: imágenes, scripts, estilos CSS etc</t>
  </si>
  <si>
    <r>
      <rPr>
        <b/>
        <sz val="11"/>
        <color theme="1"/>
        <rFont val="Calibri"/>
        <family val="2"/>
        <scheme val="minor"/>
      </rPr>
      <t>HEAD:</t>
    </r>
    <r>
      <rPr>
        <sz val="11"/>
        <color theme="1"/>
        <rFont val="Calibri"/>
        <family val="2"/>
        <scheme val="minor"/>
      </rPr>
      <t xml:space="preserve"> Contenido que va a configurar una página web. Estilos CSS, Frameworks, Códigos JavaScript etc (que no verá el usuario)</t>
    </r>
  </si>
  <si>
    <r>
      <rPr>
        <b/>
        <sz val="11"/>
        <color theme="1"/>
        <rFont val="Calibri"/>
        <family val="2"/>
        <scheme val="minor"/>
      </rPr>
      <t xml:space="preserve">BODY: </t>
    </r>
    <r>
      <rPr>
        <sz val="11"/>
        <color theme="1"/>
        <rFont val="Calibri"/>
        <family val="2"/>
        <scheme val="minor"/>
      </rPr>
      <t>Todo lo que el usuario podrá ver de la página diseñada</t>
    </r>
  </si>
  <si>
    <r>
      <rPr>
        <b/>
        <sz val="11"/>
        <color theme="1"/>
        <rFont val="Calibri"/>
        <family val="2"/>
        <scheme val="minor"/>
      </rPr>
      <t xml:space="preserve">h1, h2, h3, h4, h5, h6: </t>
    </r>
    <r>
      <rPr>
        <sz val="11"/>
        <color theme="1"/>
        <rFont val="Calibri"/>
        <family val="2"/>
        <scheme val="minor"/>
      </rPr>
      <t>Tamaños de las letras por importancia escrita</t>
    </r>
  </si>
  <si>
    <r>
      <rPr>
        <b/>
        <sz val="11"/>
        <color theme="1"/>
        <rFont val="Calibri"/>
        <family val="2"/>
        <scheme val="minor"/>
      </rPr>
      <t xml:space="preserve">p: </t>
    </r>
    <r>
      <rPr>
        <sz val="11"/>
        <color theme="1"/>
        <rFont val="Calibri"/>
        <family val="2"/>
        <scheme val="minor"/>
      </rPr>
      <t>Párrafo de un texto</t>
    </r>
  </si>
  <si>
    <t>Al escribir "lorem" y darle tabulador escribe un texto auxiliar para comprobar cómo quedar la página web con texto</t>
  </si>
  <si>
    <r>
      <rPr>
        <b/>
        <sz val="11"/>
        <color theme="1"/>
        <rFont val="Calibri"/>
        <family val="2"/>
        <scheme val="minor"/>
      </rPr>
      <t>em:</t>
    </r>
    <r>
      <rPr>
        <sz val="11"/>
        <color theme="1"/>
        <rFont val="Calibri"/>
        <family val="2"/>
        <scheme val="minor"/>
      </rPr>
      <t xml:space="preserve"> Texto en cursiva, énfasis</t>
    </r>
  </si>
  <si>
    <r>
      <rPr>
        <b/>
        <sz val="11"/>
        <color theme="1"/>
        <rFont val="Calibri"/>
        <family val="2"/>
        <scheme val="minor"/>
      </rPr>
      <t>strong:</t>
    </r>
    <r>
      <rPr>
        <sz val="11"/>
        <color theme="1"/>
        <rFont val="Calibri"/>
        <family val="2"/>
        <scheme val="minor"/>
      </rPr>
      <t xml:space="preserve"> Poner el texto en negrita. Da mas importancia a nivel textual que el resto del texto</t>
    </r>
  </si>
  <si>
    <r>
      <t xml:space="preserve">etiquetas </t>
    </r>
    <r>
      <rPr>
        <b/>
        <sz val="11"/>
        <color theme="1"/>
        <rFont val="Calibri"/>
        <family val="2"/>
        <scheme val="minor"/>
      </rPr>
      <t>"i"</t>
    </r>
    <r>
      <rPr>
        <sz val="11"/>
        <color theme="1"/>
        <rFont val="Calibri"/>
        <family val="2"/>
        <scheme val="minor"/>
      </rPr>
      <t xml:space="preserve"> y </t>
    </r>
    <r>
      <rPr>
        <b/>
        <sz val="11"/>
        <color theme="1"/>
        <rFont val="Calibri"/>
        <family val="2"/>
        <scheme val="minor"/>
      </rPr>
      <t>"b"</t>
    </r>
    <r>
      <rPr>
        <sz val="11"/>
        <color theme="1"/>
        <rFont val="Calibri"/>
        <family val="2"/>
        <scheme val="minor"/>
      </rPr>
      <t xml:space="preserve"> no estan validadas por actualizaciones, funcionan pero penalizan</t>
    </r>
  </si>
  <si>
    <r>
      <rPr>
        <b/>
        <sz val="11"/>
        <color theme="1"/>
        <rFont val="Calibri"/>
        <family val="2"/>
        <scheme val="minor"/>
      </rPr>
      <t xml:space="preserve">li: </t>
    </r>
    <r>
      <rPr>
        <sz val="11"/>
        <color theme="1"/>
        <rFont val="Calibri"/>
        <family val="2"/>
        <scheme val="minor"/>
      </rPr>
      <t xml:space="preserve">Es una etiqueta que indica elementos dentro de una lista bajo la etiqueta </t>
    </r>
    <r>
      <rPr>
        <b/>
        <sz val="11"/>
        <color theme="1"/>
        <rFont val="Calibri"/>
        <family val="2"/>
        <scheme val="minor"/>
      </rPr>
      <t>"ul"</t>
    </r>
  </si>
  <si>
    <r>
      <rPr>
        <b/>
        <sz val="11"/>
        <color theme="1"/>
        <rFont val="Calibri"/>
        <family val="2"/>
        <scheme val="minor"/>
      </rPr>
      <t>ol:</t>
    </r>
    <r>
      <rPr>
        <sz val="11"/>
        <color theme="1"/>
        <rFont val="Calibri"/>
        <family val="2"/>
        <scheme val="minor"/>
      </rPr>
      <t xml:space="preserve"> Lista ordeada (order list): Presenta orden o numeración de elementos</t>
    </r>
  </si>
  <si>
    <r>
      <t xml:space="preserve">ul: </t>
    </r>
    <r>
      <rPr>
        <sz val="11"/>
        <color theme="1"/>
        <rFont val="Calibri"/>
        <family val="2"/>
        <scheme val="minor"/>
      </rPr>
      <t>Lista desordenada (unorder list) presenta puntos de elementos o guiones</t>
    </r>
  </si>
  <si>
    <t>SEO: Se define como conjunto de codigos de programación para que al crear una página web aparezca de las primeras búsquedas en internet. Ganando posicionamiento</t>
  </si>
  <si>
    <r>
      <rPr>
        <b/>
        <sz val="11"/>
        <color theme="1"/>
        <rFont val="Calibri"/>
        <family val="2"/>
        <scheme val="minor"/>
      </rPr>
      <t>img:</t>
    </r>
    <r>
      <rPr>
        <sz val="11"/>
        <color theme="1"/>
        <rFont val="Calibri"/>
        <family val="2"/>
        <scheme val="minor"/>
      </rPr>
      <t xml:space="preserve"> Es una etiqueta que no posee zona de cierre. Atributo: "nombre" y Atributo "alt" que es la información que se mostraría cuando la foto no se ha cargado en la página web</t>
    </r>
  </si>
  <si>
    <t>Forma 1 de aplicar estilos: Sobre la misma etiqueta. Ejemplo &lt;p style="font-size: 20px;"&gt; añadiendo el estilo directamente entre las desigualdades de una etiqueta</t>
  </si>
  <si>
    <t>Forma 2 de aplicar estilos: Dentro de la etiqueta &lt;head&gt; …. &lt;/style&gt; se añaden los estilos sobre la etiqueta con llaves. Ejemplo p { font-size: 20px;}</t>
  </si>
  <si>
    <t>Forma 3 de aplicar estilos: Se crea una hoja a parte de estilos. Y después en la etiqueta &lt;head&gt; … &lt;/head&gt; añadir la etiqueta &lt;link rel="stylesheet" href="nombre_hoja.css"&gt;</t>
  </si>
  <si>
    <t>href: Atributo para poder incluir elementos o ficheros en un programa HTML</t>
  </si>
  <si>
    <r>
      <rPr>
        <b/>
        <sz val="11"/>
        <color theme="1"/>
        <rFont val="Calibri"/>
        <family val="2"/>
        <scheme val="minor"/>
      </rPr>
      <t>a:</t>
    </r>
    <r>
      <rPr>
        <sz val="11"/>
        <color theme="1"/>
        <rFont val="Calibri"/>
        <family val="2"/>
        <scheme val="minor"/>
      </rPr>
      <t xml:space="preserve"> Etiqueta que comenta el botón para poder dirigir hacia una página web</t>
    </r>
  </si>
  <si>
    <r>
      <rPr>
        <b/>
        <sz val="11"/>
        <color theme="1"/>
        <rFont val="Calibri"/>
        <family val="2"/>
        <scheme val="minor"/>
      </rPr>
      <t xml:space="preserve">{less} </t>
    </r>
    <r>
      <rPr>
        <sz val="11"/>
        <color theme="1"/>
        <rFont val="Calibri"/>
        <family val="2"/>
        <scheme val="minor"/>
      </rPr>
      <t>Es un preprocesador de CSS (de internet) devuelve el código CSS de lo que se esta programando</t>
    </r>
  </si>
  <si>
    <r>
      <rPr>
        <b/>
        <sz val="11"/>
        <color theme="1"/>
        <rFont val="Calibri"/>
        <family val="2"/>
        <scheme val="minor"/>
      </rPr>
      <t xml:space="preserve">DIV: </t>
    </r>
    <r>
      <rPr>
        <sz val="11"/>
        <color theme="1"/>
        <rFont val="Calibri"/>
        <family val="2"/>
        <scheme val="minor"/>
      </rPr>
      <t>Este etiqueta indica que es una caja con contenido que se le puede introducir</t>
    </r>
  </si>
  <si>
    <r>
      <rPr>
        <b/>
        <sz val="11"/>
        <color theme="1"/>
        <rFont val="Calibri"/>
        <family val="2"/>
        <scheme val="minor"/>
      </rPr>
      <t xml:space="preserve">TABLE: </t>
    </r>
    <r>
      <rPr>
        <sz val="11"/>
        <color theme="1"/>
        <rFont val="Calibri"/>
        <family val="2"/>
        <scheme val="minor"/>
      </rPr>
      <t>Es una etiqueta que crea una tabla pero se define y ordena según el número de filas y columnas que se añadan</t>
    </r>
  </si>
  <si>
    <r>
      <rPr>
        <b/>
        <sz val="11"/>
        <color theme="1"/>
        <rFont val="Calibri"/>
        <family val="2"/>
        <scheme val="minor"/>
      </rPr>
      <t xml:space="preserve">tr: </t>
    </r>
    <r>
      <rPr>
        <sz val="11"/>
        <color theme="1"/>
        <rFont val="Calibri"/>
        <family val="2"/>
        <scheme val="minor"/>
      </rPr>
      <t>Comienza una fila dentro de una tabla (table row)</t>
    </r>
  </si>
  <si>
    <r>
      <rPr>
        <b/>
        <sz val="11"/>
        <color theme="1"/>
        <rFont val="Calibri"/>
        <family val="2"/>
        <scheme val="minor"/>
      </rPr>
      <t>td:</t>
    </r>
    <r>
      <rPr>
        <sz val="11"/>
        <color theme="1"/>
        <rFont val="Calibri"/>
        <family val="2"/>
        <scheme val="minor"/>
      </rPr>
      <t xml:space="preserve"> Etiqueta que define unas celdas internas dentro de una fila</t>
    </r>
  </si>
  <si>
    <t>Tiempo basado en la descripción de estilos CSS3</t>
  </si>
  <si>
    <t>Margin, border…: Colocación de píxeles. Dirección de las agujas del reloj sigue ese orden de asignación si se añaden cuatro valores, tres o dos</t>
  </si>
  <si>
    <t>Si se quiere añadir nuevas fuentes se añaden en una etiqueta "link" de su página, en el "head" pero afecta en el SEO en relación a la carga de paquetes de estilos</t>
  </si>
  <si>
    <t>"@import url ()" es habitual tener varias etiquetas de estas en las hojas de estilos de CSS</t>
  </si>
  <si>
    <t>Inicio de estudio del diseño de páginas web por el método de cajas anidadas</t>
  </si>
  <si>
    <t>Etiquetas semánticas: "header", "main" y "footer"</t>
  </si>
  <si>
    <r>
      <rPr>
        <b/>
        <sz val="11"/>
        <color theme="1"/>
        <rFont val="Calibri"/>
        <family val="2"/>
        <scheme val="minor"/>
      </rPr>
      <t>nav:</t>
    </r>
    <r>
      <rPr>
        <sz val="11"/>
        <color theme="1"/>
        <rFont val="Calibri"/>
        <family val="2"/>
        <scheme val="minor"/>
      </rPr>
      <t xml:space="preserve"> Etiqueta para declarar un menú en la que se tienen que incluir listas ordenadas para diseñar el menú</t>
    </r>
  </si>
  <si>
    <t>después de declarar el "main" se añaden etiquetas "section" en cuyos interiores hay "articles" que son otras casillas para introducir elementos.</t>
  </si>
  <si>
    <t>En cada "article" se pueden añadir igualmente: "header", "section", "footer"</t>
  </si>
  <si>
    <t>para definir hijos directos de una etiqueta precedente: .container&gt;header{}</t>
  </si>
  <si>
    <t>VIDEO 3</t>
  </si>
  <si>
    <t>VIDEO 4</t>
  </si>
  <si>
    <t>VIDEO 5</t>
  </si>
  <si>
    <t>VIDEO 6</t>
  </si>
  <si>
    <t xml:space="preserve"> VIDEO 2</t>
  </si>
  <si>
    <t>VIDEO 7</t>
  </si>
  <si>
    <t>Estructura FOR: funcionamiento</t>
  </si>
  <si>
    <t>Estructura IF: Funcionamiento</t>
  </si>
  <si>
    <t>Estructura WHILE: puede o no puede ejecutarse mientras las condiciones se cumplan o no</t>
  </si>
  <si>
    <t>Estructura DO WHILE: siempre entrará al menos una vez pues las condiciones se hallan al final de la sentencia, que al llegar es cuando se comprueban al final</t>
  </si>
  <si>
    <t>VIDEO 8</t>
  </si>
  <si>
    <t>Introducción a GitHub: Compartir código, proyectos realizados en equipo, ver historial de modificaciones</t>
  </si>
  <si>
    <t>Git: Esta diseñado para funcionar en varios ordenadores, montar en la nube (Nube: GitHub)</t>
  </si>
  <si>
    <t>Git: Controlador de versiones, veloz en sus procesos (todo se hace generalmente de manera local), es un opensource; otros usuario pueden aportar actualizaciones nuevas</t>
  </si>
  <si>
    <t>Concepto de Repositorio: El lugar en donde se hallan todos los documentos del proyecto, cambios y configuraciones</t>
  </si>
  <si>
    <t>Concepto de Working: Es la copia del repositorio pero ya sin tener que volver a reeditar los códigos, configuraciones y demás elementos.</t>
  </si>
  <si>
    <t>Concepto de Staging: Unidad para unificar archivos conjuntamente</t>
  </si>
  <si>
    <t>Concepto de Push: Pasar del repositorio (area local) hacia la nube, por ejemplo GitHub</t>
  </si>
  <si>
    <t xml:space="preserve">En lo referente a trabajar en paralelo, se pueden trabajar por ramas y Git lo que hace es combinar ambos códigos de programación que se unieron sin problema salvo si hay líneas de código que se trabajaron en ese mismo punto </t>
  </si>
  <si>
    <t>Concepto de Commit: Son chekpoint desde los cuales salen ramas que son usuario programando en paralelo desde el punto desde se crean diferentes ramas o puntos de trabajo colaborativo</t>
  </si>
  <si>
    <t>Comandos en Git: $ls (para saber en que directorio se halla uno), $ cd + nombre_directorio (cambiar de directorio), $ cd .. (cambiar de un directorio a otro)</t>
  </si>
  <si>
    <t>Comandos en Git: $ mkdir (crea directorio), $ clear (limpiar la terminal de la consola)</t>
  </si>
  <si>
    <t>Comandos de Git: $ git config --global user.name "nombre usuario de github" (hay que crearse cuenta)</t>
  </si>
  <si>
    <t>Comandos de Git: $ git config --global user.mail "cuenta correo con el que se creó la cuenta de github"</t>
  </si>
  <si>
    <t>Comandos de Git: git config --global --list, y luego debe aparecer la cuenta correo reconocida</t>
  </si>
  <si>
    <t xml:space="preserve">Comandos de Git: Se crea repositorio en Github en su página web </t>
  </si>
  <si>
    <t>Comandos de Git: En la terminal se pondrá: $ git clone + URL</t>
  </si>
  <si>
    <t>Comandos de Git: $ ls, aparecerá el proyecto clonado en nuestro ordenador Local</t>
  </si>
  <si>
    <t>Comandos de Git: $ git status, eso saldrá por pantalla: On branch main, your branch is up to date with 'origin/main' nothing to commit, working tree clean</t>
  </si>
  <si>
    <t>Que significa: Estas en la rama main, que a su vez estas en la rama origin/main (origin se refiere al repositorio remoto del usuario conectado), no hay nada para commitiar, arbol libre</t>
  </si>
  <si>
    <t>Comandos de Git: $ echo "Prueba de git en terminal" &gt;&gt; prueba.txt, eso hace que crea el documento de texto en repositorio main</t>
  </si>
  <si>
    <t>Comandos de Git: $ cat prueba.txt, devuelve el contenido de la prueba.txt</t>
  </si>
  <si>
    <t>Comandos de Git: git status, se verá que hay un fichero y si Git lo ha procesado o no, todavia no lo procesa</t>
  </si>
  <si>
    <t>Comandos de Git: $ git status, al hacer esto hace que el fichero txt ya queda comprobado y esta en el Staging (enviado)</t>
  </si>
  <si>
    <t>Comandos de Git: $ git commit -m "Cree el fichero prueba, mi primer commint"(acción de commitiar: subir los cmabios al repositorio, m: message)</t>
  </si>
  <si>
    <t>Comandos de Git: $ git status, y dirá que "your branch" tu rama o repositorio local esta por encima del 'origin/main' by 1 commit (por un commit)</t>
  </si>
  <si>
    <t>Comandos de Git: $ git push origin main (puede aparecer master, lo que dice es la actualización del proyecto con todos los ficheros</t>
  </si>
  <si>
    <t>Comandos de Git: git status, para ver que la carga funciona correctamente. Que luego yendo a la página web, se verá el fichero prueba junto con el README de mensaje</t>
  </si>
  <si>
    <t>Lo que se ha hecho es desde el repositorio local se envía al remoto de GitHub (la nube con todos los ficheros subidos) junto con las líneas de código modificadas y que lo vean todos</t>
  </si>
  <si>
    <t>SourceTree: descarga con nombre de GitHub y Correo con el que se creó la cuenta de GiHub</t>
  </si>
  <si>
    <t>Repositorio: Referido al GitHub de la nube</t>
  </si>
  <si>
    <t>Local: Proyecto en local, propio ordenador</t>
  </si>
  <si>
    <t>Para cambiarse de directorio a otro que tenga un nombre con espacios se pone el nombre completo pero dentro de dos apóstrofes para indicar el cambio</t>
  </si>
  <si>
    <t>.gitignore es un directorio de GitHub que permite que el propio programa Git no lo tenga en cuenta ni para revisiones, simplemente no existe para éste</t>
  </si>
  <si>
    <t xml:space="preserve">Comandos de Git: Para trabajar con un repositorio en LOCAL, se clona y darle a "code" en la pagina web en verde que nos proporciona la URL </t>
  </si>
  <si>
    <r>
      <t xml:space="preserve">Donde </t>
    </r>
    <r>
      <rPr>
        <b/>
        <sz val="11"/>
        <color theme="1"/>
        <rFont val="Calibri"/>
        <family val="2"/>
        <scheme val="minor"/>
      </rPr>
      <t xml:space="preserve">ORIGIN </t>
    </r>
    <r>
      <rPr>
        <sz val="11"/>
        <color theme="1"/>
        <rFont val="Calibri"/>
        <family val="2"/>
        <scheme val="minor"/>
      </rPr>
      <t>es el nombre de usuario de la cuenta creada en GitHub en la web</t>
    </r>
  </si>
  <si>
    <r>
      <t xml:space="preserve">Comandos de Git: $ git add prueba.txt (añadir el archivo al </t>
    </r>
    <r>
      <rPr>
        <b/>
        <sz val="11"/>
        <color theme="1"/>
        <rFont val="Calibri"/>
        <family val="2"/>
        <scheme val="minor"/>
      </rPr>
      <t>Staging</t>
    </r>
    <r>
      <rPr>
        <sz val="11"/>
        <color theme="1"/>
        <rFont val="Calibri"/>
        <family val="2"/>
        <scheme val="minor"/>
      </rPr>
      <t xml:space="preserve">) </t>
    </r>
  </si>
  <si>
    <r>
      <t xml:space="preserve">Comandos de Git: $ git restore --staged  prueba.txt ("devolver" el fichero al </t>
    </r>
    <r>
      <rPr>
        <b/>
        <sz val="11"/>
        <color theme="1"/>
        <rFont val="Calibri"/>
        <family val="2"/>
        <scheme val="minor"/>
      </rPr>
      <t>Working</t>
    </r>
    <r>
      <rPr>
        <sz val="11"/>
        <color theme="1"/>
        <rFont val="Calibri"/>
        <family val="2"/>
        <scheme val="minor"/>
      </rPr>
      <t xml:space="preserve"> viniendo del </t>
    </r>
    <r>
      <rPr>
        <b/>
        <sz val="11"/>
        <color theme="1"/>
        <rFont val="Calibri"/>
        <family val="2"/>
        <scheme val="minor"/>
      </rPr>
      <t>Staging</t>
    </r>
    <r>
      <rPr>
        <sz val="11"/>
        <color theme="1"/>
        <rFont val="Calibri"/>
        <family val="2"/>
        <scheme val="minor"/>
      </rPr>
      <t xml:space="preserve"> vuelve al estado anterior de no poder generarse commit)</t>
    </r>
  </si>
  <si>
    <r>
      <t xml:space="preserve">Comandos de Git: $ git status, el fichero queda sin procesar al estar en </t>
    </r>
    <r>
      <rPr>
        <b/>
        <sz val="11"/>
        <color theme="1"/>
        <rFont val="Calibri"/>
        <family val="2"/>
        <scheme val="minor"/>
      </rPr>
      <t>staging</t>
    </r>
  </si>
  <si>
    <t>El SOURCETREEE es una interfaz gráfica de poder gestionar el movimiento de ficheros entre los diferentes estados que sería lo equivalente a los comandos en LINUX en la consola</t>
  </si>
  <si>
    <t>Otra manera de hacer estos cambios de estado entre ficheros es mediante el VISUAL STUDIO (editor de texto y código)</t>
  </si>
  <si>
    <t>FETCH: Refresca los cambios que pudieran haber existido por parte de la modificación de otros programadores trabajando en el mismo proyecto en SOURCETREE</t>
  </si>
  <si>
    <t>PUSH: Sube el archivo al repositorio para que el equipo de programadores lo vean conjuntamente en SOURCETREE</t>
  </si>
  <si>
    <t>PULL: Descarga en sí todos los cambios realizados en los commits del proyecto para trabajar en local</t>
  </si>
  <si>
    <r>
      <t xml:space="preserve">La expresion: </t>
    </r>
    <r>
      <rPr>
        <b/>
        <sz val="11"/>
        <color theme="1"/>
        <rFont val="Calibri"/>
        <family val="2"/>
        <scheme val="minor"/>
      </rPr>
      <t>"nothing to commit, working tree clean"</t>
    </r>
    <r>
      <rPr>
        <sz val="11"/>
        <color theme="1"/>
        <rFont val="Calibri"/>
        <family val="2"/>
        <scheme val="minor"/>
      </rPr>
      <t xml:space="preserve"> se refiere a ficheros modificados en LOCAL</t>
    </r>
  </si>
  <si>
    <r>
      <t xml:space="preserve">La expresion: </t>
    </r>
    <r>
      <rPr>
        <b/>
        <sz val="11"/>
        <color theme="1"/>
        <rFont val="Calibri"/>
        <family val="2"/>
        <scheme val="minor"/>
      </rPr>
      <t>"$ git push origin main"</t>
    </r>
    <r>
      <rPr>
        <sz val="11"/>
        <color theme="1"/>
        <rFont val="Calibri"/>
        <family val="2"/>
        <scheme val="minor"/>
      </rPr>
      <t xml:space="preserve"> envía los ficheros del repositorio LOCAL al remoto (la nube)</t>
    </r>
  </si>
  <si>
    <t>Si se añaden más ficheros modificados en una misma rama frente a otra que sigue teniendo ficheros iguales no se separan, pero si a ésta última se le añade nuevos ficheros se separarían ambas ramas</t>
  </si>
  <si>
    <t>VIDEO 9</t>
  </si>
  <si>
    <t>En la hoja de estilos, poner: *{font-family------} permite colocar el tipo de letra que se quiera en toda la página web</t>
  </si>
  <si>
    <t>En la hoja de estilos, poner: .container&gt;header{----} le aplicará los estilos diseñados al hijo header hijo directo de la caja container</t>
  </si>
  <si>
    <t>En la hoja de estilos, la altura o anchura lo define el contenido de la misma no lo define los propios márgenes impuestos previamente</t>
  </si>
  <si>
    <t>Para poder referirse a un campo concreto se pone directamente: section header{----} pero esto se refiere a todos los "header" que haya dentro del "section" señalado se evita el uso de clases</t>
  </si>
  <si>
    <t>Para poder alinear en horizontal los bloques, se pueden emplear: "display: inline-block, o bien con "flotaciones" que son: "float: left" como si fueran cajas flotando a la izquierda o derecha</t>
  </si>
  <si>
    <t>Flotaciones: significa que se coloquen unos a un lado de otro, ya sea derecha (right), izquierda (left) o centrado (center)</t>
  </si>
  <si>
    <t>Empleo de cajas anidadas para el diseño de las páginas webs</t>
  </si>
  <si>
    <t xml:space="preserve">Creación de formulario: &lt;ul&gt; con &lt;li&gt; y &lt;a&gt; que son mezcla de unorderlist, listin y enlaces con "a" </t>
  </si>
  <si>
    <t>VIDEO 10</t>
  </si>
  <si>
    <t>El tamaño de las fotografías incluidas en las páginas web debe ser modificado antes de introducirla en el código pues no ha de hacerse mediante CSS</t>
  </si>
  <si>
    <t>Para trabajar con imágenes, lo más reomendable es introducirlas en cajas para moverlos, editarlos en entorno y borde dentro de la página web</t>
  </si>
  <si>
    <r>
      <rPr>
        <b/>
        <sz val="11"/>
        <color theme="1"/>
        <rFont val="Calibri"/>
        <family val="2"/>
        <scheme val="minor"/>
      </rPr>
      <t>list-style: none</t>
    </r>
    <r>
      <rPr>
        <sz val="11"/>
        <color theme="1"/>
        <rFont val="Calibri"/>
        <family val="2"/>
        <scheme val="minor"/>
      </rPr>
      <t>. Lo que hace es eliminar los puntos guiones de cada uno de los apartados de una lista ordenadas definida por "li"</t>
    </r>
  </si>
  <si>
    <r>
      <rPr>
        <b/>
        <sz val="11"/>
        <color theme="1"/>
        <rFont val="Calibri"/>
        <family val="2"/>
        <scheme val="minor"/>
      </rPr>
      <t xml:space="preserve">display: block; </t>
    </r>
    <r>
      <rPr>
        <sz val="11"/>
        <color theme="1"/>
        <rFont val="Calibri"/>
        <family val="2"/>
        <scheme val="minor"/>
      </rPr>
      <t xml:space="preserve">convierte un texto en bloque para trabajar con el como si fuera un </t>
    </r>
    <r>
      <rPr>
        <b/>
        <sz val="11"/>
        <color theme="1"/>
        <rFont val="Calibri"/>
        <family val="2"/>
        <scheme val="minor"/>
      </rPr>
      <t>div</t>
    </r>
  </si>
  <si>
    <t>&lt;form&gt; &lt;/form&gt; etiqueta de creación de fomularios es el más sencillo para conectar con JavaScript</t>
  </si>
  <si>
    <t>&lt;li&gt;&lt;label&gt;Nombre:&lt;/label&gt;&lt;input type="text" name="nombre"&gt;&lt;/li&gt; para crear formularios con diferentes entradas, en este caso es entrada de "text"</t>
  </si>
  <si>
    <t>Al poner en una pestaña de internet LOCALHOST:8080 (puerto de enlace desde el XAMP tras cambiar en su fichero de texto: "config" y "Apache (httpd.conf)" del puerto 80 al 8080 sale la imagen de la izquierda</t>
  </si>
  <si>
    <r>
      <t>Una vez mostrado el contenido bajo el título: "</t>
    </r>
    <r>
      <rPr>
        <b/>
        <sz val="11"/>
        <color theme="1"/>
        <rFont val="Calibri"/>
        <family val="2"/>
        <scheme val="minor"/>
      </rPr>
      <t>Index of</t>
    </r>
    <r>
      <rPr>
        <sz val="11"/>
        <color theme="1"/>
        <rFont val="Calibri"/>
        <family val="2"/>
        <scheme val="minor"/>
      </rPr>
      <t>" se puede ver que pone "</t>
    </r>
    <r>
      <rPr>
        <b/>
        <sz val="11"/>
        <color theme="1"/>
        <rFont val="Calibri"/>
        <family val="2"/>
        <scheme val="minor"/>
      </rPr>
      <t>online_server.php</t>
    </r>
    <r>
      <rPr>
        <sz val="11"/>
        <color theme="1"/>
        <rFont val="Calibri"/>
        <family val="2"/>
        <scheme val="minor"/>
      </rPr>
      <t xml:space="preserve">" que es un fichero que se creó en el ordenador y se guardó en la ruta: </t>
    </r>
    <r>
      <rPr>
        <b/>
        <sz val="11"/>
        <color theme="1"/>
        <rFont val="Calibri"/>
        <family val="2"/>
        <scheme val="minor"/>
      </rPr>
      <t>C:\xampp\htdocs</t>
    </r>
  </si>
  <si>
    <r>
      <t xml:space="preserve">Para poder utilizar el XAMP correctamente, los documentos PHP generados (en principio) se tienen que guardar en la ruta: </t>
    </r>
    <r>
      <rPr>
        <b/>
        <sz val="11"/>
        <color theme="1"/>
        <rFont val="Calibri"/>
        <family val="2"/>
        <scheme val="minor"/>
      </rPr>
      <t xml:space="preserve">C:\xampp\htdocs </t>
    </r>
    <r>
      <rPr>
        <sz val="11"/>
        <color theme="1"/>
        <rFont val="Calibri"/>
        <family val="2"/>
        <scheme val="minor"/>
      </rPr>
      <t>porque son ficheros del LOCALHOST en el servidor</t>
    </r>
  </si>
  <si>
    <r>
      <t xml:space="preserve">Dentro del atributo "form" se mete una acción que es enviar los datos o la información reigstrada en el formulario al servidor (inicio de PHP) y se crea el botón tipo </t>
    </r>
    <r>
      <rPr>
        <b/>
        <sz val="11"/>
        <color theme="1"/>
        <rFont val="Calibri"/>
        <family val="2"/>
        <scheme val="minor"/>
      </rPr>
      <t>"submit"</t>
    </r>
    <r>
      <rPr>
        <sz val="11"/>
        <color theme="1"/>
        <rFont val="Calibri"/>
        <family val="2"/>
        <scheme val="minor"/>
      </rPr>
      <t xml:space="preserve"> para enviar datos al servidor PHP</t>
    </r>
  </si>
  <si>
    <r>
      <t xml:space="preserve">Es como un servidor al que le llegarán los datos que se generarán al darle al botón de </t>
    </r>
    <r>
      <rPr>
        <b/>
        <sz val="11"/>
        <color theme="1"/>
        <rFont val="Calibri"/>
        <family val="2"/>
        <scheme val="minor"/>
      </rPr>
      <t>"submit"</t>
    </r>
    <r>
      <rPr>
        <sz val="11"/>
        <color theme="1"/>
        <rFont val="Calibri"/>
        <family val="2"/>
        <scheme val="minor"/>
      </rPr>
      <t xml:space="preserve">de enviar información desde el formulario creado en el fichero de HTML5 </t>
    </r>
  </si>
  <si>
    <t>En el fichero PHP, la palabra clave POST es recepción de información que se obtendrá del formulario rellenado del programa. Pero la palabra GET lo guarda en la URL del servidor</t>
  </si>
  <si>
    <t>La expresión: label{display: inline-block; width: 150px; } pone los formularios en la misma verticalidad de tal manera que los campos que se tienen que rellenar quedan en la misma posición en cada fila</t>
  </si>
  <si>
    <t>La expresión: form input[type="text"] lo que hace es que SÓLO  los input de tipo "TEXT" se les aplicará los estilo que continuen descritos en entre las dos llaves de esa sentencia</t>
  </si>
  <si>
    <t>La expresión de: "FIELDSET" se recopila en cajas un contenido de un formulario</t>
  </si>
  <si>
    <t>VIDEO 11</t>
  </si>
  <si>
    <t>Posición: Absolute: posicionado de un objeto desde el la esquina de una caja que lo contiene, y Relative desde la posición de otro elemento que se halle cerca del primer objeto.</t>
  </si>
  <si>
    <t>Posición: fixed, significa que el objeto se coloca una cantidad distanciada respecto de la esquina superior de la pagina web (ventana) por eso si se hace scroll (bajar en la ágina) te persigue el objeto</t>
  </si>
  <si>
    <t>La posición original es el (0,0) que sería la esquina superior izquierda</t>
  </si>
  <si>
    <t>La posición: fixed, lo que hace es superponer un cuadro de texto sobre un contenido posterior como si fuera un banner, y da igual el scroll que se haga pero bajará o subirá sin mostrar el contenido de atrás</t>
  </si>
  <si>
    <t>La expresión: Z-INDEX lo que hace es colocar las cajas que se añadan con "DIV" encima o debajo en posición del eje Z de altura o profundidad</t>
  </si>
  <si>
    <t>La expresión: grid-template-columns: 1fr 1fr 1fr;  dice que se tengan 3 columnas ocupando una sola fracción</t>
  </si>
  <si>
    <t>La expresión: grid-template-columns: repeat(3, 1fr);  dice que se tengan 3 columnas ocupando una sola fracción, pero escritas repetidamente</t>
  </si>
  <si>
    <t>La expresión:         grid-gap: 15px; puede suplantar las accioens de grid-column-gap; y grid-row-gap;</t>
  </si>
  <si>
    <t>VIDEO 12</t>
  </si>
  <si>
    <t>dentro de un GRID, el elemento PADDING es la separación entre los elementos de una regilla hasta el borde de la rejilla</t>
  </si>
  <si>
    <t>margin, separación de los elentos que rodean al contenido de una caja</t>
  </si>
  <si>
    <t>el GAP, es el espacio de separación entre los elementos de una rejilla</t>
  </si>
  <si>
    <t>Al añadir el término GRID todos los elementos DIV del interior se quedarán juntos como una sola unidad</t>
  </si>
  <si>
    <t>Media Queris: Se denomina así a los estilos de CSS basados en: @media screen and (max-width: 980px), si es pantalla y mientras no llegue al tamaño 980, aplicar las reglas entre las llaves {….}</t>
  </si>
  <si>
    <t>En la expresión @media screen and (max-device-width: 980px) es el tamaño que considerará cuando se encuentre en la pantalla del dispositivo que se ejecute con la resolución que posea</t>
  </si>
  <si>
    <t>En la expresión: &lt;meta name="viewport" content="initial-scale=1"&gt; se le dice al navegador que parta de ese punto de escala antes de comenzar a leer las demás escalas, así sería como un anclaje de inicio de escala</t>
  </si>
  <si>
    <t>En la expresión @media screen and (max-device-width: 980px) and (orientation: landscape) dirá si es orientación vertical u horizontal: landscape es para la orientación horizontal</t>
  </si>
  <si>
    <t>En JavaScript: la sintáxis DOM significa: MODELO DE OBJETOS DEL DOCUMENTO. Herramientas para trabajar con nodos en base al lenguaje de JavaScript</t>
  </si>
  <si>
    <t>El ID es mejor en JavaScript que en CSS para el manejo de eventos</t>
  </si>
  <si>
    <t>La expresión: let anuncio = document.getElementById("publicidad") indica que la varaible anuncio, lo que hace es obtener o guardar lo que se obtiene del documento DOM indicado por el ID que es "publicidad"</t>
  </si>
  <si>
    <t>Para programación en JavaScript, es común poner el código en la página HTML pero se puede externalizar fuera en un fichero nombre.script al que luego se le añada con una referencia</t>
  </si>
  <si>
    <t>VIDEO 13</t>
  </si>
  <si>
    <r>
      <rPr>
        <b/>
        <sz val="11"/>
        <color theme="1"/>
        <rFont val="Calibri"/>
        <family val="2"/>
        <scheme val="minor"/>
      </rPr>
      <t>let</t>
    </r>
    <r>
      <rPr>
        <sz val="11"/>
        <color theme="1"/>
        <rFont val="Calibri"/>
        <family val="2"/>
        <scheme val="minor"/>
      </rPr>
      <t xml:space="preserve"> sería una variable que puede ir cambiando</t>
    </r>
  </si>
  <si>
    <r>
      <rPr>
        <b/>
        <sz val="11"/>
        <color theme="1"/>
        <rFont val="Calibri"/>
        <family val="2"/>
        <scheme val="minor"/>
      </rPr>
      <t>var</t>
    </r>
    <r>
      <rPr>
        <sz val="11"/>
        <color theme="1"/>
        <rFont val="Calibri"/>
        <family val="2"/>
        <scheme val="minor"/>
      </rPr>
      <t xml:space="preserve"> es una variable que se genera y ocupa un espacio hasta que se refresca la página web, es mejor </t>
    </r>
    <r>
      <rPr>
        <b/>
        <sz val="11"/>
        <color theme="1"/>
        <rFont val="Calibri"/>
        <family val="2"/>
        <scheme val="minor"/>
      </rPr>
      <t>let</t>
    </r>
    <r>
      <rPr>
        <sz val="11"/>
        <color theme="1"/>
        <rFont val="Calibri"/>
        <family val="2"/>
        <scheme val="minor"/>
      </rPr>
      <t xml:space="preserve"> a nivel de almacenamiento de datos</t>
    </r>
  </si>
  <si>
    <r>
      <rPr>
        <b/>
        <sz val="11"/>
        <color theme="1"/>
        <rFont val="Calibri"/>
        <family val="2"/>
        <scheme val="minor"/>
      </rPr>
      <t>const</t>
    </r>
    <r>
      <rPr>
        <sz val="11"/>
        <color theme="1"/>
        <rFont val="Calibri"/>
        <family val="2"/>
        <scheme val="minor"/>
      </rPr>
      <t xml:space="preserve"> es un dato constante cuyo valor no se puede modificar en líneas posteriores del programa</t>
    </r>
  </si>
  <si>
    <t>JavaScript, por norma, debe estar colocado dentro del &lt;head&gt; por encima del &lt;body&gt;</t>
  </si>
  <si>
    <r>
      <t xml:space="preserve">Si se quiere sacar un mensaje por pantalla, se emplea el método: </t>
    </r>
    <r>
      <rPr>
        <b/>
        <sz val="11"/>
        <color theme="1"/>
        <rFont val="Calibri"/>
        <family val="2"/>
        <scheme val="minor"/>
      </rPr>
      <t>alert(</t>
    </r>
    <r>
      <rPr>
        <b/>
        <i/>
        <sz val="11"/>
        <color theme="1"/>
        <rFont val="Calibri"/>
        <family val="2"/>
        <scheme val="minor"/>
      </rPr>
      <t>sintaxis)</t>
    </r>
    <r>
      <rPr>
        <i/>
        <sz val="11"/>
        <color theme="1"/>
        <rFont val="Calibri"/>
        <family val="2"/>
        <scheme val="minor"/>
      </rPr>
      <t xml:space="preserve"> </t>
    </r>
    <r>
      <rPr>
        <sz val="11"/>
        <color theme="1"/>
        <rFont val="Calibri"/>
        <family val="2"/>
        <scheme val="minor"/>
      </rPr>
      <t xml:space="preserve">pero si se quiere sólo sacar en el apartado de inspección de elementos: </t>
    </r>
    <r>
      <rPr>
        <b/>
        <sz val="11"/>
        <color theme="1"/>
        <rFont val="Calibri"/>
        <family val="2"/>
        <scheme val="minor"/>
      </rPr>
      <t>console.log(</t>
    </r>
    <r>
      <rPr>
        <b/>
        <i/>
        <sz val="11"/>
        <color theme="1"/>
        <rFont val="Calibri"/>
        <family val="2"/>
        <scheme val="minor"/>
      </rPr>
      <t>sintaxis</t>
    </r>
    <r>
      <rPr>
        <b/>
        <sz val="11"/>
        <color theme="1"/>
        <rFont val="Calibri"/>
        <family val="2"/>
        <scheme val="minor"/>
      </rPr>
      <t xml:space="preserve">) </t>
    </r>
    <r>
      <rPr>
        <sz val="11"/>
        <color theme="1"/>
        <rFont val="Calibri"/>
        <family val="2"/>
        <scheme val="minor"/>
      </rPr>
      <t>y lo pone en inspección (ctrl+F12)</t>
    </r>
  </si>
  <si>
    <r>
      <t xml:space="preserve">Programación debilmente tipado: significa que para declarar variables, se puede declarar una variable con </t>
    </r>
    <r>
      <rPr>
        <b/>
        <sz val="11"/>
        <color theme="1"/>
        <rFont val="Calibri"/>
        <family val="2"/>
        <scheme val="minor"/>
      </rPr>
      <t>let</t>
    </r>
    <r>
      <rPr>
        <sz val="11"/>
        <color theme="1"/>
        <rFont val="Calibri"/>
        <family val="2"/>
        <scheme val="minor"/>
      </rPr>
      <t xml:space="preserve"> y puede ir cambiando del tipo por posteriores asignaciones (string, enteros, floats)</t>
    </r>
  </si>
  <si>
    <t>TypeScript es un lenguaje de programación que representa JavaScript fuertemente tipado del lado del servidor, con NODE para darle la integridad</t>
  </si>
  <si>
    <r>
      <t xml:space="preserve">Siempre añadir </t>
    </r>
    <r>
      <rPr>
        <b/>
        <sz val="11"/>
        <color theme="1"/>
        <rFont val="Calibri"/>
        <family val="2"/>
        <scheme val="minor"/>
      </rPr>
      <t>LET</t>
    </r>
    <r>
      <rPr>
        <sz val="11"/>
        <color theme="1"/>
        <rFont val="Calibri"/>
        <family val="2"/>
        <scheme val="minor"/>
      </rPr>
      <t xml:space="preserve"> para declarar una variable sino se convertiría en una variable global</t>
    </r>
  </si>
  <si>
    <r>
      <t xml:space="preserve">La expresión: </t>
    </r>
    <r>
      <rPr>
        <b/>
        <sz val="11"/>
        <color theme="1"/>
        <rFont val="Calibri"/>
        <family val="2"/>
        <scheme val="minor"/>
      </rPr>
      <t>document.write()</t>
    </r>
    <r>
      <rPr>
        <sz val="11"/>
        <color theme="1"/>
        <rFont val="Calibri"/>
        <family val="2"/>
        <scheme val="minor"/>
      </rPr>
      <t xml:space="preserve"> escribe sobre el documento de la página web</t>
    </r>
  </si>
  <si>
    <r>
      <t xml:space="preserve">Las etiquetas &lt;script&gt; se pueden colocar dentro de las etiquetas de HTML5 pero no es la normativa por ello se usan métodos de inclusión de dichos &lt;script&gt; que son: BUSQUEDA POR EL ATRIBUTO ID denominado: </t>
    </r>
    <r>
      <rPr>
        <b/>
        <sz val="11"/>
        <color theme="1"/>
        <rFont val="Calibri"/>
        <family val="2"/>
        <scheme val="minor"/>
      </rPr>
      <t>getElementById()</t>
    </r>
    <r>
      <rPr>
        <sz val="11"/>
        <color theme="1"/>
        <rFont val="Calibri"/>
        <family val="2"/>
        <scheme val="minor"/>
      </rPr>
      <t xml:space="preserve"> lo que hará JavaScript será buscar ese DIV que tenga ese ID y realizará una determinada acción. Pero el problema es que </t>
    </r>
    <r>
      <rPr>
        <b/>
        <sz val="11"/>
        <color theme="1"/>
        <rFont val="Calibri"/>
        <family val="2"/>
        <scheme val="minor"/>
      </rPr>
      <t xml:space="preserve">getElementById() </t>
    </r>
    <r>
      <rPr>
        <sz val="11"/>
        <color theme="1"/>
        <rFont val="Calibri"/>
        <family val="2"/>
        <scheme val="minor"/>
      </rPr>
      <t xml:space="preserve">tras haber recorrido el árbol completo de HTML si tiene la oportunidad de encontrar el ID que se le exige, por ello daría error si sigue poniendo en el HEAD. </t>
    </r>
    <r>
      <rPr>
        <b/>
        <sz val="11"/>
        <color theme="1"/>
        <rFont val="Calibri"/>
        <family val="2"/>
        <scheme val="minor"/>
      </rPr>
      <t>document.getElementById("resultados").innerHTML</t>
    </r>
    <r>
      <rPr>
        <sz val="11"/>
        <color theme="1"/>
        <rFont val="Calibri"/>
        <family val="2"/>
        <scheme val="minor"/>
      </rPr>
      <t xml:space="preserve"> significa que busca dentro del HTML por eso se le adiciona la parte de </t>
    </r>
    <r>
      <rPr>
        <b/>
        <sz val="11"/>
        <color theme="1"/>
        <rFont val="Calibri"/>
        <family val="2"/>
        <scheme val="minor"/>
      </rPr>
      <t>.innerHTML</t>
    </r>
  </si>
  <si>
    <r>
      <rPr>
        <b/>
        <sz val="11"/>
        <color theme="1"/>
        <rFont val="Calibri"/>
        <family val="2"/>
        <scheme val="minor"/>
      </rPr>
      <t xml:space="preserve">&lt;button onclick=pintarNumeros()&gt;Darle al botón&lt;/button&gt; </t>
    </r>
    <r>
      <rPr>
        <sz val="11"/>
        <color theme="1"/>
        <rFont val="Calibri"/>
        <family val="2"/>
        <scheme val="minor"/>
      </rPr>
      <t>esta expresión lo que hace es crear un botón nuevo en la página web que al darle llame a una función de JavaScript y ejecute una orden interior</t>
    </r>
  </si>
  <si>
    <r>
      <rPr>
        <b/>
        <sz val="11"/>
        <color theme="1"/>
        <rFont val="Calibri"/>
        <family val="2"/>
        <scheme val="minor"/>
      </rPr>
      <t>&lt;body onload="pintarNumero()"&gt;</t>
    </r>
    <r>
      <rPr>
        <sz val="11"/>
        <color theme="1"/>
        <rFont val="Calibri"/>
        <family val="2"/>
        <scheme val="minor"/>
      </rPr>
      <t xml:space="preserve"> esta expresión es que cuando cargue la página web, en seguida ejecute la función de </t>
    </r>
    <r>
      <rPr>
        <b/>
        <sz val="11"/>
        <color theme="1"/>
        <rFont val="Calibri"/>
        <family val="2"/>
        <scheme val="minor"/>
      </rPr>
      <t>pintarNumeros()</t>
    </r>
  </si>
  <si>
    <t>Para la actividad a realizar mínimo 5 páginas web conjuntas dentro de un mismo proyecto</t>
  </si>
  <si>
    <t>Google penaliza el que al realizar la búsqueda aparezca la localización de donde se ha realizado la búsqueda por parte del usuario</t>
  </si>
  <si>
    <t>SERVIDOR: PHP, JAVA, SERVLETS, Frameworks como: Laravel y Spring. JavaScript del servidor</t>
  </si>
  <si>
    <t>CLIENTE: HTML5, CSS, JS a nivel de DOM, Framework: Angular</t>
  </si>
  <si>
    <t>VIDEO 14</t>
  </si>
  <si>
    <t>InnerHTML es para ver el contenido del nodo</t>
  </si>
  <si>
    <t>style sirve para cambiar una regla que se había aplicado con CSS</t>
  </si>
  <si>
    <t>let numeros= document.getElementsByClassName("CajaNumero")</t>
  </si>
  <si>
    <t>significa que se declara la variable "numeros" que a su vez obtiene del documento del HTML por el nombre de la clase "CajaNumero" que es un conjunto de "div" como lista o vector de elementos (ARRAY)</t>
  </si>
  <si>
    <t>document.getElementsByClassName("total")[0].innerHTML=total</t>
  </si>
  <si>
    <t>expresión que significa que a la variable total declarada anteriormente, se le asigna el valor del contenido del ARRAY total[], que en ese caso solo contiene un elemento</t>
  </si>
  <si>
    <r>
      <t xml:space="preserve">Para hacer productos de números consecutivos se emplea la expresión: </t>
    </r>
    <r>
      <rPr>
        <b/>
        <sz val="11"/>
        <color theme="1"/>
        <rFont val="Calibri"/>
        <family val="2"/>
        <scheme val="minor"/>
      </rPr>
      <t>total*=numeros[i].innerHTML;</t>
    </r>
    <r>
      <rPr>
        <sz val="11"/>
        <color theme="1"/>
        <rFont val="Calibri"/>
        <family val="2"/>
        <scheme val="minor"/>
      </rPr>
      <t xml:space="preserve"> donde inner es dar el contenido del ARRAY de números</t>
    </r>
  </si>
  <si>
    <r>
      <rPr>
        <b/>
        <sz val="11"/>
        <color theme="1"/>
        <rFont val="Calibri"/>
        <family val="2"/>
        <scheme val="minor"/>
      </rPr>
      <t xml:space="preserve">document.querySelector(".total") </t>
    </r>
    <r>
      <rPr>
        <sz val="11"/>
        <color theme="1"/>
        <rFont val="Calibri"/>
        <family val="2"/>
        <scheme val="minor"/>
      </rPr>
      <t xml:space="preserve">ésta expresión lo que hace es buscar el elemento por el </t>
    </r>
    <r>
      <rPr>
        <b/>
        <sz val="11"/>
        <color theme="1"/>
        <rFont val="Calibri"/>
        <family val="2"/>
        <scheme val="minor"/>
      </rPr>
      <t>nombre de la clase</t>
    </r>
    <r>
      <rPr>
        <sz val="11"/>
        <color theme="1"/>
        <rFont val="Calibri"/>
        <family val="2"/>
        <scheme val="minor"/>
      </rPr>
      <t xml:space="preserve">, dentro de una </t>
    </r>
    <r>
      <rPr>
        <b/>
        <sz val="11"/>
        <color theme="1"/>
        <rFont val="Calibri"/>
        <family val="2"/>
        <scheme val="minor"/>
      </rPr>
      <t>cola de clases</t>
    </r>
    <r>
      <rPr>
        <sz val="11"/>
        <color theme="1"/>
        <rFont val="Calibri"/>
        <family val="2"/>
        <scheme val="minor"/>
      </rPr>
      <t xml:space="preserve">, se elige la que tenga por nombre </t>
    </r>
    <r>
      <rPr>
        <b/>
        <sz val="11"/>
        <color theme="1"/>
        <rFont val="Calibri"/>
        <family val="2"/>
        <scheme val="minor"/>
      </rPr>
      <t>"total"</t>
    </r>
  </si>
  <si>
    <r>
      <rPr>
        <b/>
        <sz val="11"/>
        <color theme="1"/>
        <rFont val="Calibri"/>
        <family val="2"/>
        <scheme val="minor"/>
      </rPr>
      <t>document.querySelector("#total")</t>
    </r>
    <r>
      <rPr>
        <sz val="11"/>
        <color theme="1"/>
        <rFont val="Calibri"/>
        <family val="2"/>
        <scheme val="minor"/>
      </rPr>
      <t xml:space="preserve"> ésta expresión lo que hace es buscar el elemento por el </t>
    </r>
    <r>
      <rPr>
        <b/>
        <sz val="11"/>
        <color theme="1"/>
        <rFont val="Calibri"/>
        <family val="2"/>
        <scheme val="minor"/>
      </rPr>
      <t>nombre del ID</t>
    </r>
    <r>
      <rPr>
        <sz val="11"/>
        <color theme="1"/>
        <rFont val="Calibri"/>
        <family val="2"/>
        <scheme val="minor"/>
      </rPr>
      <t xml:space="preserve">, dentro de una </t>
    </r>
    <r>
      <rPr>
        <b/>
        <sz val="11"/>
        <color theme="1"/>
        <rFont val="Calibri"/>
        <family val="2"/>
        <scheme val="minor"/>
      </rPr>
      <t>cola de IDs</t>
    </r>
    <r>
      <rPr>
        <sz val="11"/>
        <color theme="1"/>
        <rFont val="Calibri"/>
        <family val="2"/>
        <scheme val="minor"/>
      </rPr>
      <t xml:space="preserve">, se elige la que tenga por nombre </t>
    </r>
    <r>
      <rPr>
        <b/>
        <sz val="11"/>
        <color theme="1"/>
        <rFont val="Calibri"/>
        <family val="2"/>
        <scheme val="minor"/>
      </rPr>
      <t>"total"</t>
    </r>
  </si>
  <si>
    <r>
      <t xml:space="preserve">luego poner un </t>
    </r>
    <r>
      <rPr>
        <b/>
        <sz val="11"/>
        <color theme="1"/>
        <rFont val="Calibri"/>
        <family val="2"/>
        <scheme val="minor"/>
      </rPr>
      <t>"."</t>
    </r>
    <r>
      <rPr>
        <sz val="11"/>
        <color theme="1"/>
        <rFont val="Calibri"/>
        <family val="2"/>
        <scheme val="minor"/>
      </rPr>
      <t xml:space="preserve"> es para referirse a CLASES y el </t>
    </r>
    <r>
      <rPr>
        <b/>
        <sz val="11"/>
        <color theme="1"/>
        <rFont val="Calibri"/>
        <family val="2"/>
        <scheme val="minor"/>
      </rPr>
      <t>"#"</t>
    </r>
    <r>
      <rPr>
        <sz val="11"/>
        <color theme="1"/>
        <rFont val="Calibri"/>
        <family val="2"/>
        <scheme val="minor"/>
      </rPr>
      <t xml:space="preserve"> es para referirse a "IDS"</t>
    </r>
  </si>
  <si>
    <r>
      <t>document.querySelectorAll(".CajaNumero")</t>
    </r>
    <r>
      <rPr>
        <sz val="11"/>
        <color theme="1"/>
        <rFont val="Calibri"/>
        <family val="2"/>
        <scheme val="minor"/>
      </rPr>
      <t xml:space="preserve"> referentes a todas las clases llamados: ".CajaNumero" o bien todos los "div" de la caja del HTML o todos los de un tipo de referencia única</t>
    </r>
  </si>
  <si>
    <r>
      <rPr>
        <b/>
        <sz val="11"/>
        <color theme="1"/>
        <rFont val="Calibri"/>
        <family val="2"/>
        <scheme val="minor"/>
      </rPr>
      <t xml:space="preserve">document.querySelectorAll("div") </t>
    </r>
    <r>
      <rPr>
        <sz val="11"/>
        <color theme="1"/>
        <rFont val="Calibri"/>
        <family val="2"/>
        <scheme val="minor"/>
      </rPr>
      <t>este es un ejemplo para seleccionar todos los que son DIV de una misma referencia</t>
    </r>
  </si>
  <si>
    <r>
      <t>Para poder cargar estas referencias con</t>
    </r>
    <r>
      <rPr>
        <b/>
        <sz val="11"/>
        <color theme="1"/>
        <rFont val="Calibri"/>
        <family val="2"/>
        <scheme val="minor"/>
      </rPr>
      <t>"document."</t>
    </r>
    <r>
      <rPr>
        <sz val="11"/>
        <color theme="1"/>
        <rFont val="Calibri"/>
        <family val="2"/>
        <scheme val="minor"/>
      </rPr>
      <t xml:space="preserve"> se tiene que poner el método </t>
    </r>
    <r>
      <rPr>
        <b/>
        <sz val="11"/>
        <color theme="1"/>
        <rFont val="Calibri"/>
        <family val="2"/>
        <scheme val="minor"/>
      </rPr>
      <t>load</t>
    </r>
    <r>
      <rPr>
        <sz val="11"/>
        <color theme="1"/>
        <rFont val="Calibri"/>
        <family val="2"/>
        <scheme val="minor"/>
      </rPr>
      <t xml:space="preserve"> en el body como posibilidad para leer antes el documento HTML y luego modificarlo con las anteriores declaraciones</t>
    </r>
  </si>
  <si>
    <r>
      <t xml:space="preserve">Para configurar un tipo de referencia como </t>
    </r>
    <r>
      <rPr>
        <b/>
        <sz val="11"/>
        <color theme="1"/>
        <rFont val="Calibri"/>
        <family val="2"/>
        <scheme val="minor"/>
      </rPr>
      <t>array</t>
    </r>
    <r>
      <rPr>
        <sz val="11"/>
        <color theme="1"/>
        <rFont val="Calibri"/>
        <family val="2"/>
        <scheme val="minor"/>
      </rPr>
      <t xml:space="preserve"> se tiene que añadir </t>
    </r>
    <r>
      <rPr>
        <b/>
        <sz val="11"/>
        <color theme="1"/>
        <rFont val="Calibri"/>
        <family val="2"/>
        <scheme val="minor"/>
      </rPr>
      <t xml:space="preserve">document.getElementsByClassName("total")[0] </t>
    </r>
    <r>
      <rPr>
        <sz val="11"/>
        <color theme="1"/>
        <rFont val="Calibri"/>
        <family val="2"/>
        <scheme val="minor"/>
      </rPr>
      <t xml:space="preserve">la consideración </t>
    </r>
    <r>
      <rPr>
        <b/>
        <sz val="11"/>
        <color theme="1"/>
        <rFont val="Calibri"/>
        <family val="2"/>
        <scheme val="minor"/>
      </rPr>
      <t>[0]</t>
    </r>
    <r>
      <rPr>
        <sz val="11"/>
        <color theme="1"/>
        <rFont val="Calibri"/>
        <family val="2"/>
        <scheme val="minor"/>
      </rPr>
      <t xml:space="preserve"> para que se convierta en un array de una sola dimensión con un solo elemento</t>
    </r>
  </si>
  <si>
    <r>
      <t xml:space="preserve">En la expresión: </t>
    </r>
    <r>
      <rPr>
        <b/>
        <sz val="11"/>
        <color theme="1"/>
        <rFont val="Calibri"/>
        <family val="2"/>
        <scheme val="minor"/>
      </rPr>
      <t>let lecturaInput= parseInt(document.getElementsByName("nombre")[0].value);</t>
    </r>
    <r>
      <rPr>
        <sz val="11"/>
        <color theme="1"/>
        <rFont val="Calibri"/>
        <family val="2"/>
        <scheme val="minor"/>
      </rPr>
      <t xml:space="preserve"> se pone "</t>
    </r>
    <r>
      <rPr>
        <b/>
        <sz val="11"/>
        <color theme="1"/>
        <rFont val="Calibri"/>
        <family val="2"/>
        <scheme val="minor"/>
      </rPr>
      <t>.value"</t>
    </r>
    <r>
      <rPr>
        <sz val="11"/>
        <color theme="1"/>
        <rFont val="Calibri"/>
        <family val="2"/>
        <scheme val="minor"/>
      </rPr>
      <t xml:space="preserve"> porque es un dato que viene de un formulaio que interactua con el usuario</t>
    </r>
  </si>
  <si>
    <t>Para las variables globales, son variables que se pueden usar fuera de cualquier función y serán usadas en cualquier función. Las variables locales son aquellas que ya pertenecen a una función concreta</t>
  </si>
  <si>
    <r>
      <rPr>
        <b/>
        <sz val="11"/>
        <color theme="1"/>
        <rFont val="Calibri"/>
        <family val="2"/>
        <scheme val="minor"/>
      </rPr>
      <t>DECLARACIÓN IMPLÍCITA (Globales)</t>
    </r>
    <r>
      <rPr>
        <sz val="11"/>
        <color theme="1"/>
        <rFont val="Calibri"/>
        <family val="2"/>
        <scheme val="minor"/>
      </rPr>
      <t xml:space="preserve">
Consiste en escribir únicamente el nombre y asignarle un valor.
nombre = ”Antonio”;
Si la variable es global existirá y se podrá cambiar su valor a lo largo de todo el código de esa página, aunque sea dentro de un método.</t>
    </r>
  </si>
  <si>
    <r>
      <rPr>
        <b/>
        <sz val="11"/>
        <color theme="1"/>
        <rFont val="Calibri"/>
        <family val="2"/>
        <scheme val="minor"/>
      </rPr>
      <t>DECLARACIÓN EXPLÍCITA (Locales)</t>
    </r>
    <r>
      <rPr>
        <sz val="11"/>
        <color theme="1"/>
        <rFont val="Calibri"/>
        <family val="2"/>
        <scheme val="minor"/>
      </rPr>
      <t xml:space="preserve">
Se usa la palabra reservada var seguida del nombre de la variable.
var nombre = ”Antonio”;
En este caso la variable la definiremos como local, y su existencia estará asociada a el código que la contiene. Si estamos dentro de un método solo existirá en dicho método, si lo tenemos en el flujo de código principal esa variable no existirá en el “interior“ de los métodos.</t>
    </r>
  </si>
  <si>
    <r>
      <t xml:space="preserve">Otra forma de cargar una página con una función adherida es poner dentro de la etiqueta SCRIPT: </t>
    </r>
    <r>
      <rPr>
        <b/>
        <sz val="11"/>
        <color theme="1"/>
        <rFont val="Calibri"/>
        <family val="2"/>
        <scheme val="minor"/>
      </rPr>
      <t xml:space="preserve">window.onload= function(){ ejemploejecutar(); } </t>
    </r>
    <r>
      <rPr>
        <sz val="11"/>
        <color theme="1"/>
        <rFont val="Calibri"/>
        <family val="2"/>
        <scheme val="minor"/>
      </rPr>
      <t>así no se carga la etiqueta body con tantas funciones</t>
    </r>
  </si>
  <si>
    <r>
      <t xml:space="preserve">En cuanto al manejador de eventos: </t>
    </r>
    <r>
      <rPr>
        <b/>
        <sz val="11"/>
        <color theme="1"/>
        <rFont val="Calibri"/>
        <family val="2"/>
        <scheme val="minor"/>
      </rPr>
      <t>document.getElementById("botonanadir").addEventListener("click",anadirInput)</t>
    </r>
    <r>
      <rPr>
        <sz val="11"/>
        <color theme="1"/>
        <rFont val="Calibri"/>
        <family val="2"/>
        <scheme val="minor"/>
      </rPr>
      <t xml:space="preserve"> , la funcion al final no puede tener parámetros porque se trata de un manejador de eventos.</t>
    </r>
  </si>
  <si>
    <r>
      <t xml:space="preserve">Dentro de una fichero se pueden crear bloques extraídos posteriormente a nuevos ficheros con terminación PHP para que, tras subidos al XAMPP, se puedan ejecutar como una página web completa. Y en el lugar donde se quitó la parte del código HTML se pondría: </t>
    </r>
    <r>
      <rPr>
        <b/>
        <sz val="11"/>
        <color theme="1"/>
        <rFont val="Calibri"/>
        <family val="2"/>
        <scheme val="minor"/>
      </rPr>
      <t xml:space="preserve">&lt;?php include "includes/header.php"; ?&gt; </t>
    </r>
    <r>
      <rPr>
        <sz val="11"/>
        <color theme="1"/>
        <rFont val="Calibri"/>
        <family val="2"/>
        <scheme val="minor"/>
      </rPr>
      <t>que es el fichero header.php reconvertido del header.html para que desde ese nuevo fichero, si se tienen varios elementos que se pueden cambiar y que dependen de éste, se puede hacer desde el header.php sin problema</t>
    </r>
  </si>
  <si>
    <t>Dado que JAVASCRIPT no permite por seguridad no permite leer archivos locales, por ello es importante que al empezar un proyecto sea desde el XAMPP para poder programar como si estuviera directamente en el servidor y que se puedan ejecutar métodos y códigos que lean ficheros locales. Sino el php ya permitiría trabajar online.</t>
  </si>
  <si>
    <r>
      <t xml:space="preserve">Ahora que se incorporará el lenguaje de programación PHP, se trabajaría en la dirección: </t>
    </r>
    <r>
      <rPr>
        <b/>
        <sz val="11"/>
        <color theme="1"/>
        <rFont val="Calibri"/>
        <family val="2"/>
        <scheme val="minor"/>
      </rPr>
      <t>C:\xampp\htdocs</t>
    </r>
    <r>
      <rPr>
        <sz val="11"/>
        <color theme="1"/>
        <rFont val="Calibri"/>
        <family val="2"/>
        <scheme val="minor"/>
      </rPr>
      <t xml:space="preserve"> para que se puedan ejecutar varias páginas con los métodos que en local no se podrían ejecutar</t>
    </r>
  </si>
  <si>
    <r>
      <t xml:space="preserve">Solo cuando en varias páginas web exista el mismo código </t>
    </r>
    <r>
      <rPr>
        <b/>
        <sz val="11"/>
        <color theme="1"/>
        <rFont val="Calibri"/>
        <family val="2"/>
        <scheme val="minor"/>
      </rPr>
      <t xml:space="preserve">HTML </t>
    </r>
    <r>
      <rPr>
        <sz val="11"/>
        <color theme="1"/>
        <rFont val="Calibri"/>
        <family val="2"/>
        <scheme val="minor"/>
      </rPr>
      <t xml:space="preserve">se puede crear un fichero de tipo </t>
    </r>
    <r>
      <rPr>
        <b/>
        <sz val="11"/>
        <color theme="1"/>
        <rFont val="Calibri"/>
        <family val="2"/>
        <scheme val="minor"/>
      </rPr>
      <t>PHP</t>
    </r>
    <r>
      <rPr>
        <sz val="11"/>
        <color theme="1"/>
        <rFont val="Calibri"/>
        <family val="2"/>
        <scheme val="minor"/>
      </rPr>
      <t xml:space="preserve">, para incluir allí el código repetitivo en esas varias páginas. Y en la zona donde se extrajo se añadirá el código: </t>
    </r>
    <r>
      <rPr>
        <b/>
        <sz val="11"/>
        <color theme="1"/>
        <rFont val="Calibri"/>
        <family val="2"/>
        <scheme val="minor"/>
      </rPr>
      <t>&lt;?php include "includes/header.php"; ?&gt;</t>
    </r>
    <r>
      <rPr>
        <sz val="11"/>
        <color theme="1"/>
        <rFont val="Calibri"/>
        <family val="2"/>
        <scheme val="minor"/>
      </rPr>
      <t xml:space="preserve"> escribiendo </t>
    </r>
    <r>
      <rPr>
        <b/>
        <sz val="11"/>
        <color theme="1"/>
        <rFont val="Calibri"/>
        <family val="2"/>
        <scheme val="minor"/>
      </rPr>
      <t>includes/header.php</t>
    </r>
    <r>
      <rPr>
        <sz val="11"/>
        <color theme="1"/>
        <rFont val="Calibri"/>
        <family val="2"/>
        <scheme val="minor"/>
      </rPr>
      <t xml:space="preserve"> que es el nombre nuevo que se le ha dado el fichero en donde se aloja el código extraído. Es lo mismo que cuando se creaba la hoja externa de </t>
    </r>
    <r>
      <rPr>
        <b/>
        <sz val="11"/>
        <color theme="1"/>
        <rFont val="Calibri"/>
        <family val="2"/>
        <scheme val="minor"/>
      </rPr>
      <t>estilos de CSS</t>
    </r>
    <r>
      <rPr>
        <sz val="11"/>
        <color theme="1"/>
        <rFont val="Calibri"/>
        <family val="2"/>
        <scheme val="minor"/>
      </rPr>
      <t xml:space="preserve"> como fichero a parte o la hoja de los </t>
    </r>
    <r>
      <rPr>
        <b/>
        <sz val="11"/>
        <color theme="1"/>
        <rFont val="Calibri"/>
        <family val="2"/>
        <scheme val="minor"/>
      </rPr>
      <t xml:space="preserve">scripts de JAVASCRIPT. </t>
    </r>
    <r>
      <rPr>
        <sz val="11"/>
        <color theme="1"/>
        <rFont val="Calibri"/>
        <family val="2"/>
        <scheme val="minor"/>
      </rPr>
      <t xml:space="preserve">Además de ello, se pueden incluso crear ficheros de tipo </t>
    </r>
    <r>
      <rPr>
        <b/>
        <sz val="11"/>
        <color theme="1"/>
        <rFont val="Calibri"/>
        <family val="2"/>
        <scheme val="minor"/>
      </rPr>
      <t xml:space="preserve">PHP </t>
    </r>
    <r>
      <rPr>
        <sz val="11"/>
        <color theme="1"/>
        <rFont val="Calibri"/>
        <family val="2"/>
        <scheme val="minor"/>
      </rPr>
      <t xml:space="preserve">que si contienen los punteros a los ficheros de </t>
    </r>
    <r>
      <rPr>
        <b/>
        <sz val="11"/>
        <color theme="1"/>
        <rFont val="Calibri"/>
        <family val="2"/>
        <scheme val="minor"/>
      </rPr>
      <t>CSS o JAVASCRIPT</t>
    </r>
    <r>
      <rPr>
        <sz val="11"/>
        <color theme="1"/>
        <rFont val="Calibri"/>
        <family val="2"/>
        <scheme val="minor"/>
      </rPr>
      <t xml:space="preserve"> se pueden meter en el nuevo fichero </t>
    </r>
    <r>
      <rPr>
        <b/>
        <sz val="11"/>
        <color theme="1"/>
        <rFont val="Calibri"/>
        <family val="2"/>
        <scheme val="minor"/>
      </rPr>
      <t xml:space="preserve">PHP </t>
    </r>
    <r>
      <rPr>
        <sz val="11"/>
        <color theme="1"/>
        <rFont val="Calibri"/>
        <family val="2"/>
        <scheme val="minor"/>
      </rPr>
      <t xml:space="preserve">con el fin de modificarlo para todos los ficheros </t>
    </r>
    <r>
      <rPr>
        <b/>
        <sz val="11"/>
        <color theme="1"/>
        <rFont val="Calibri"/>
        <family val="2"/>
        <scheme val="minor"/>
      </rPr>
      <t>HTML</t>
    </r>
    <r>
      <rPr>
        <sz val="11"/>
        <color theme="1"/>
        <rFont val="Calibri"/>
        <family val="2"/>
        <scheme val="minor"/>
      </rPr>
      <t xml:space="preserve"> que se tengan en común o de igual código usado. </t>
    </r>
  </si>
  <si>
    <t>VIDEO 15</t>
  </si>
  <si>
    <t>Uso de ARRAYS y formas de rellenarlo</t>
  </si>
  <si>
    <t>Recorrer ARRAYS con bucles FOR, While y Do While</t>
  </si>
  <si>
    <r>
      <t xml:space="preserve">Al declarar un ARRAY se puede hacer de la siguiente manera: </t>
    </r>
    <r>
      <rPr>
        <b/>
        <sz val="11"/>
        <color theme="1"/>
        <rFont val="Calibri"/>
        <family val="2"/>
        <scheme val="minor"/>
      </rPr>
      <t xml:space="preserve">int [] numeros = new int[5]; </t>
    </r>
    <r>
      <rPr>
        <sz val="11"/>
        <color theme="1"/>
        <rFont val="Calibri"/>
        <family val="2"/>
        <scheme val="minor"/>
      </rPr>
      <t xml:space="preserve"> pero también se puede hacer de la siguiente manera: </t>
    </r>
    <r>
      <rPr>
        <b/>
        <sz val="11"/>
        <color theme="1"/>
        <rFont val="Calibri"/>
        <family val="2"/>
        <scheme val="minor"/>
      </rPr>
      <t>int numeros[] = new int [5]</t>
    </r>
    <r>
      <rPr>
        <sz val="11"/>
        <color theme="1"/>
        <rFont val="Calibri"/>
        <family val="2"/>
        <scheme val="minor"/>
      </rPr>
      <t xml:space="preserve"> sea el tamaño que sea el ARRAY</t>
    </r>
  </si>
  <si>
    <r>
      <t xml:space="preserve">La expresión: </t>
    </r>
    <r>
      <rPr>
        <b/>
        <sz val="11"/>
        <color theme="1"/>
        <rFont val="Calibri"/>
        <family val="2"/>
        <scheme val="minor"/>
      </rPr>
      <t>"import java.util.Scanner;"</t>
    </r>
    <r>
      <rPr>
        <sz val="11"/>
        <color theme="1"/>
        <rFont val="Calibri"/>
        <family val="2"/>
        <scheme val="minor"/>
      </rPr>
      <t xml:space="preserve"> permite cargar o importar las librerías de Java para leer desde el teclado lo que diga el usuario</t>
    </r>
  </si>
  <si>
    <t>Bucles FOR, WHILE, DO WHILE, SWITCH</t>
  </si>
  <si>
    <t>Creación de funciones en Java</t>
  </si>
  <si>
    <t>Creación de Arrays multidimensionales</t>
  </si>
  <si>
    <t>VIDEO 16</t>
  </si>
  <si>
    <t xml:space="preserve">  for(a=0;a&lt;matriz.length;a++)
	  {
		  for(b=0;b&lt;matriz[a].length;b++)
		  {
			  System.out.println("Intro numero de la fila " + a + " y columna: " + b +":");
			  matriz[a][b]=pivote.nextInt();
		  }
	  } Si es para el primer for se añade solo matriz.length porque es la cantidad de filas que tiene y luego se añade matriz[a].length porque es longitud de la fila que esta siendo recorrida</t>
  </si>
  <si>
    <r>
      <t xml:space="preserve">En la hoja de estilos, poner: </t>
    </r>
    <r>
      <rPr>
        <b/>
        <sz val="11"/>
        <color theme="1"/>
        <rFont val="Calibri"/>
        <family val="2"/>
        <scheme val="minor"/>
      </rPr>
      <t>body{ margin: =0;}</t>
    </r>
    <r>
      <rPr>
        <sz val="11"/>
        <color theme="1"/>
        <rFont val="Calibri"/>
        <family val="2"/>
        <scheme val="minor"/>
      </rPr>
      <t xml:space="preserve"> hace que la caja del body se quede fija sobre el lado superior de la página web diseñada</t>
    </r>
  </si>
  <si>
    <t>el objeto new Set() lo que hace es meter variables o incluso objetos que aunque tengan los mismo elementos, los identificadores internos los diferenciarían y metería ambos</t>
  </si>
  <si>
    <t>Para objetos que se creen con var objeto={} se pueden meter funciones pero se tienen que poner [nombre funcion]: function(){}</t>
  </si>
  <si>
    <t>Para clases no hace falta escribir la expresion [nombre funcion]: function(){} pues JavaScript ya interpreta que es un método</t>
  </si>
  <si>
    <t>funciones asincronas para poder realizar tareas en paralelo con el fin de que la pagina cargue mas deprisa</t>
  </si>
  <si>
    <t>Cuando se genera la siguiente expresión: Promise {[[PromiseState]]: 'pending', [[PromiseResult]]: undefined}, es que la función promesa no se ha ejecutado aún</t>
  </si>
  <si>
    <t>por eso se tiene que añadir, de forma concatenada con puntos, las funciones then, catch, finally, que son casos en los que se cumple la promesa, la que no, y ejecución finalizada.</t>
  </si>
  <si>
    <t>Arrow Functions: son funciones en las que se pone: function() { let a=2; return a;} ----&gt; se puede poner: () =&gt; {let a=2; return a;} simplemente son funciones anónimas sin el "function"</t>
  </si>
  <si>
    <t>Habia que cambiar el fichero server.js para luego abrirlo en el programa Node.js command prompt que se tiene que descargar.</t>
  </si>
  <si>
    <t>En el server.js solo se cambia el puerto 8080 y la dirección IP que señala al mismo host (ordenador propio) es el 127.0.0.1</t>
  </si>
  <si>
    <t>EVENT LOOP en node.js. Es un LOOP de ejecución de eventos de forma rápida que da la sensación de asincronía en la ejecución de procesos. Es importante para el mercado laboral</t>
  </si>
  <si>
    <t>MES JUNIO 2022</t>
  </si>
  <si>
    <t>MES JULIO 2022</t>
  </si>
  <si>
    <t>MES SEPTIEMBRE 2022</t>
  </si>
  <si>
    <t>MES ABRIL 2023</t>
  </si>
  <si>
    <t>VIDEO 22</t>
  </si>
  <si>
    <t>VIDEO 24</t>
  </si>
  <si>
    <t>VIDEO 25</t>
  </si>
  <si>
    <t>MES MAYO 2023</t>
  </si>
  <si>
    <t>Uso del: Window.addEventListener('load', function(){})</t>
  </si>
  <si>
    <t>Uso del getElementById, getElementsByClassName</t>
  </si>
  <si>
    <t>Diferencia entre undefined y null: no esta definido el primero pero el segundo es ningún valor</t>
  </si>
  <si>
    <t>Control de versiones: $ git init es la expresión clave para iniciar un repositorio</t>
  </si>
  <si>
    <t>Rama master es la raiz del repositorio sin ramas (branches) tiene que aparecer y significa que ya esta preparado (master)</t>
  </si>
  <si>
    <t>Para poder iniciar un repositorio se le da primeramente a la zona de la carpeta botón derecho, ras abrirla y se le da a GIT BASH HERE que significa que abre el GIT aquí</t>
  </si>
  <si>
    <t>$ cd .. Comando para regresar a un directorio anterior y cd [directorio] para avanzar hacia un directorio posterior</t>
  </si>
  <si>
    <t>$ git commit es la expresión que permite hacer la primera rama del commit tras alcanzar el estado de unstage al fichero agregado al git "comandos.txt"</t>
  </si>
  <si>
    <t>$ git commit -m "Con mensaje si se quiere"  y crea el commit con el comentario añadido</t>
  </si>
  <si>
    <t>Programación con Java - Inicio de POO</t>
  </si>
  <si>
    <t>VIDEO 17</t>
  </si>
  <si>
    <t>Instalación y uso del XAMPP</t>
  </si>
  <si>
    <t>VIDEO 18</t>
  </si>
  <si>
    <t>Inicio con PHP</t>
  </si>
  <si>
    <t>$ git branch -m main ---&gt; cambia el término "master" por "main"</t>
  </si>
  <si>
    <t>$ git add "Comandos Linux.pdf" ----&gt; para lanzar una primera versión del proyecto (zona del stage preparado para hacer algo con el)</t>
  </si>
  <si>
    <t>$ git checkout menu.html ---&gt; regresar a una rama anterior desde la que se hizo commit, borrando todo lo nuevo escrito del codigo en un fichero (en este ejemplo el fichero menu.html) como si no se hubieran guardado los cambios. Eso es la ventaja de hacer commits, regresar a una rama desde donde se commitió</t>
  </si>
  <si>
    <t>$ git reset menu.html ---&gt; Resetear todos los ficheros regresando todo a la rama última desde donde se guardó la ultima vez</t>
  </si>
  <si>
    <t>$ git log --graph ---&gt; permite ver los commits realizados en un gráfico singular para ver las ramas que se han creado desde la rama principal</t>
  </si>
  <si>
    <t>$ touch .gitignore ---&gt; permite crear un fichero oculto solo para GIT que le dice qué ficheros debe ignorar desde la rama principal, al abrirlo se pueden incluir el nombre de los diferentes ficheros que se desea que no se tengan en cuenta en la subida de los commits ni stages</t>
  </si>
  <si>
    <t>$ git config --global alias.tree "log --graph decorate --all oneline" -----&gt; creacion de alias para comandos largos o instrucciones que introduciremos en Git que sean repetitivos de ejecutar, en la captura de la derecha se ha asignado el [alias] al comando: log --graph decorate --all oneline, para no tener que escribirlo entero cada vez que se quiera ver el árbol de commits</t>
  </si>
  <si>
    <t>$ git checkout da0aa45b3f0e3fdf5c73e6f2df558034379b88dd ----&gt; el codigo alfanumerico que viene después del git checkout es el HASH o codigo de posición de un estado de la rama priincipal, no es decir donde se ha colocado el HEAD o cabecera puntero de nuestro proyecto ante todos los commits que se hagan. Es como si nos hubiermos desplazado a un punto anterior donde se hizo un commit viéndose como desaparecen todos los cmabios que le sucedieron al commit que nos hemos ubicado de nuevo. Ver foto, el (main) es el punto final en donde se hizo el último commit, pero (HEAD) es el puntero en donde nos encontramos actualmente de entre todos los commits que se han hecho.</t>
  </si>
  <si>
    <t>$ git reflog -----&gt; muestra el historial completo de las interacciones que se han hecho en GIT</t>
  </si>
  <si>
    <t>$ git reset --hard 48b95da  ------&gt; aunque esten los cambios commitiados, el darle a este código, lo que hace es posicionar el (HEAD) en otro punto anterior borrando lo que viene después y ese reset hard funciona en las dos direcciones dentro de una misma rama, pudiendo cambiar de posicion de commit con el codigo del HASH final inscrito en el git checkout + [HASH reducido]</t>
  </si>
  <si>
    <t>$ git add .  --&gt; permite subir al stage todos los ficheros que quedaron pendientes de subirlos, sin necesidad de ir uno por uno</t>
  </si>
  <si>
    <t>$ git tag "recordatorio_1" ----&gt; lo que hace es crear una etiqueta en un COMMIT que se haya creado, a fin de poder acudir a él cuando se esta trabajando con muchos COMMITS</t>
  </si>
  <si>
    <t>$ git checkout main  ----&gt; permite recolocar el estado principal "main" en un punto actual del último commit creado</t>
  </si>
  <si>
    <t>$ git branch login -----&gt; se ha creado una nueva rama llamada "login", pero aún se sigue estando en la rama "main"</t>
  </si>
  <si>
    <t>$ git switch login -----&gt; se ha declarado el cambio de rama, de la rama main (o de donde se estuviera) a la rama "login"</t>
  </si>
  <si>
    <t>Para salir del comando git log, darle a la tecla "q" que es de "quit"</t>
  </si>
  <si>
    <r>
      <rPr>
        <b/>
        <sz val="11"/>
        <color theme="1"/>
        <rFont val="Calibri"/>
        <family val="2"/>
        <scheme val="minor"/>
      </rPr>
      <t xml:space="preserve">$ git checkout 43880a1 </t>
    </r>
    <r>
      <rPr>
        <sz val="11"/>
        <color theme="1"/>
        <rFont val="Calibri"/>
        <family val="2"/>
        <scheme val="minor"/>
      </rPr>
      <t xml:space="preserve">----&gt; lo que se ha hecho es poner solamente lo que se supone que sería el trozo final del HASH del puntero a donde queremos regresar (ver imagen) y al darle al enter, </t>
    </r>
    <r>
      <rPr>
        <b/>
        <sz val="11"/>
        <color theme="1"/>
        <rFont val="Calibri"/>
        <family val="2"/>
        <scheme val="minor"/>
      </rPr>
      <t>volveríamos al commit</t>
    </r>
    <r>
      <rPr>
        <sz val="11"/>
        <color theme="1"/>
        <rFont val="Calibri"/>
        <family val="2"/>
        <scheme val="minor"/>
      </rPr>
      <t xml:space="preserve"> que queremos, provocando la aparición de todos los ficheros que se habían commitiado en ese punto del HASH. GIT permite guardar todos esos ficheros ocultándolos según el commit concreto en el que nos encontremos porque eso permite organizar la cantidad de commits que hemos grabado.</t>
    </r>
  </si>
  <si>
    <t>$ git checkout ----&gt; lo que hace es moverse entre ramas, mejor en local, porque debe estar descargado</t>
  </si>
  <si>
    <t>$ git merge main sliders  -----&gt; esta generando un nuevo COMMIT que sería la fusión de las ramas "main" con la de "sliders" haciendo que todo lo que había en "main" este dentro de "sliders"</t>
  </si>
  <si>
    <t>1) INSTALACIÓN DE GIT</t>
  </si>
  <si>
    <t>COMANDO</t>
  </si>
  <si>
    <t>DESCRIPCION</t>
  </si>
  <si>
    <t>$ git</t>
  </si>
  <si>
    <t>petición de ayuda de comandos</t>
  </si>
  <si>
    <t>$ git --version</t>
  </si>
  <si>
    <t>petición de conocer versión de GIT instalada</t>
  </si>
  <si>
    <t>$ git -v</t>
  </si>
  <si>
    <t>petición de conocer versión de GIT instalada (otra forma)</t>
  </si>
  <si>
    <t>BLOQUE DE COMANDO</t>
  </si>
  <si>
    <t>$ git -h</t>
  </si>
  <si>
    <t>petición de ayuda de comandos, otra forma</t>
  </si>
  <si>
    <t>2) COMANDOS BÁSICOS DE LA TERMINAL</t>
  </si>
  <si>
    <t>$ ls</t>
  </si>
  <si>
    <t>muestra todos los ficheros del directorio actual</t>
  </si>
  <si>
    <t>$ cd &lt;directorio&gt;</t>
  </si>
  <si>
    <t>$ cd ..</t>
  </si>
  <si>
    <t>cambio de directorio hacia arriba</t>
  </si>
  <si>
    <t>cambio de directorio hacia abajo</t>
  </si>
  <si>
    <t>$ pwd</t>
  </si>
  <si>
    <t>muestra URL completo del directorio actual posicionado</t>
  </si>
  <si>
    <t>$ mkdir &lt;nombre&gt;</t>
  </si>
  <si>
    <t>crea un nuevo directorio (carpeta) en el actual</t>
  </si>
  <si>
    <t>$ touch &lt;nombre&gt;</t>
  </si>
  <si>
    <t>crea un nuevo fichero, hay que mencionar el tipo de fihcero</t>
  </si>
  <si>
    <t>$ rm &lt;nombre&gt;</t>
  </si>
  <si>
    <t>elimina una carpeta o fichero con el nombre proporcionado</t>
  </si>
  <si>
    <t>$ cp &lt;nombre&gt; &lt;directorio&gt;</t>
  </si>
  <si>
    <t>copia un fichero, con nombre dado, a otro directorio, con nombre dado</t>
  </si>
  <si>
    <t>$ cp prestaciones.txt ~/desktop/</t>
  </si>
  <si>
    <t>EJEMPLO</t>
  </si>
  <si>
    <t>$ mv &lt;nombre&gt; &lt;directorio&gt;</t>
  </si>
  <si>
    <t>mueve un fichero, con nombre dado, a otro directorio, con nombre dado</t>
  </si>
  <si>
    <t>3) CONFIGURACIÓN EN GIT</t>
  </si>
  <si>
    <t xml:space="preserve">$ git cconfig </t>
  </si>
  <si>
    <t>$ git config --global user.name &lt;nombre&gt;</t>
  </si>
  <si>
    <t>$ git config --global user.email &lt;email&gt;</t>
  </si>
  <si>
    <t>acceso a la configuración de GIT</t>
  </si>
  <si>
    <t>para trabajar desde máquina hay que darle un nombre usuario de GIT</t>
  </si>
  <si>
    <t>y una contraseña para el usuario de GIT</t>
  </si>
  <si>
    <t>4) INICIO REPOSITICIO DE GIT</t>
  </si>
  <si>
    <t>$ git init</t>
  </si>
  <si>
    <t>prepara el directorio actual para comenzar con un repositorio GIT</t>
  </si>
  <si>
    <t>5) RAMAS</t>
  </si>
  <si>
    <t>$ git config --global init.defaultBranch main</t>
  </si>
  <si>
    <t>$ git branch -m main</t>
  </si>
  <si>
    <t>cambia nombre de la rama principal (master) al nombre de main, dado</t>
  </si>
  <si>
    <t>6) GUARDADO</t>
  </si>
  <si>
    <t>$ git status</t>
  </si>
  <si>
    <t>$ git add &lt;archivo&gt;</t>
  </si>
  <si>
    <t>$ git add .</t>
  </si>
  <si>
    <t>$ git commit -m "&lt;mensaje&gt;"</t>
  </si>
  <si>
    <t>pone de rama principal o raíz a la rama llamada MAIN</t>
  </si>
  <si>
    <t>comando para averiguar como va el estado de GIT por si faltan commits por hacer</t>
  </si>
  <si>
    <t>comando para añadir al estado de STAGE un archivo recientemente modificado</t>
  </si>
  <si>
    <t>comando para añadir todos los archivos al estado STAGE por si son muchos a la vez</t>
  </si>
  <si>
    <t>comando para nombrar el nuevo COMMIT realizado para el historial de registros</t>
  </si>
  <si>
    <t>7) ESTADO DEL GIT</t>
  </si>
  <si>
    <t>$ git log</t>
  </si>
  <si>
    <t>comando para ver el historial de registros realizados en GIT</t>
  </si>
  <si>
    <t>8) OPERACIONES CON RAMAS</t>
  </si>
  <si>
    <t>$ git checkout &lt;archivo&gt;</t>
  </si>
  <si>
    <t>$ git reset</t>
  </si>
  <si>
    <t>$ git log --graph</t>
  </si>
  <si>
    <t>$ git log --decorate</t>
  </si>
  <si>
    <t>$ git log --graph --pretty=online --decorate</t>
  </si>
  <si>
    <t>comando para volver a un estado anterior, de la rama, sin guardar las modificaciones</t>
  </si>
  <si>
    <t>comando para regresar al último commit realizado de una rama sin guardar los cambios</t>
  </si>
  <si>
    <t>comando para ver, en un gráfico simple, la línea de tiempo de commits realizados</t>
  </si>
  <si>
    <t>$ git log --pretty=oneline</t>
  </si>
  <si>
    <t>comando para ver, en una sola línea, la lista de commits realizados</t>
  </si>
  <si>
    <t>comando para decorar la lista del historial de commits realizados</t>
  </si>
  <si>
    <t>comando para decorar en una sola línea los commits relaizados</t>
  </si>
  <si>
    <t>9) ALIAS</t>
  </si>
  <si>
    <t>$ git config</t>
  </si>
  <si>
    <t>$ git config --global alias.[nombre alias] '&lt;comando&gt;'</t>
  </si>
  <si>
    <t>$ git [nombre alias]</t>
  </si>
  <si>
    <t>comando para acceder a la configuación de GIT</t>
  </si>
  <si>
    <t>comando para darle un alias a un comando largo que luego se reduce a llamar al alias</t>
  </si>
  <si>
    <t>comando para llamar al alias generado</t>
  </si>
  <si>
    <t>10) IGNORAR FICHEROS</t>
  </si>
  <si>
    <t>$ touch .gitignore</t>
  </si>
  <si>
    <t>$ git add .gitignore</t>
  </si>
  <si>
    <t>comando para añadir más elementos que serán ignorados</t>
  </si>
  <si>
    <t>11) COMPARACIÓN DE COMMITS</t>
  </si>
  <si>
    <t>$ git diff</t>
  </si>
  <si>
    <t>comando para ver que cambios ha habido dentro de un mismo fichero sin haber hecho el commit. Aparece un numero negativo por cada líneas que se han quitado o un numero positivo por líneas que se han añadido, aparecería: diff diff &lt;hash_commit_a&gt; &lt;hash_commit_b&gt; mostrando qué cambios se han hecho de un mismo fichero</t>
  </si>
  <si>
    <t>12) DESPLAZAMIENTOS EN UNA RAMA</t>
  </si>
  <si>
    <t>$ git checkout &lt;hash&gt;</t>
  </si>
  <si>
    <t>$ git checkout HEAD</t>
  </si>
  <si>
    <t>comando para desplazarse entre commits realizados bajo un código generado por GIT llamado HASH</t>
  </si>
  <si>
    <t>comando para regresar al extremo final de la rama actual</t>
  </si>
  <si>
    <t>13) RESET Y LOG DE REFERENCIAS</t>
  </si>
  <si>
    <t>$ git reset --hard</t>
  </si>
  <si>
    <t>$ git reflog</t>
  </si>
  <si>
    <t>comando para mover la cabeza (HEAD) a un commit anterior "suprimiendo" todo lo creado hasta ese commit. No lo suprime solo lo deja oculto como si ese punto hubiera sido el último commit realizado</t>
  </si>
  <si>
    <t>comando para mostrar el historial de todos los comando aplicados en el GIT</t>
  </si>
  <si>
    <t>14) ETIQUETAS</t>
  </si>
  <si>
    <t>$ git tag</t>
  </si>
  <si>
    <t>$ git tag &lt;nombre_tag&gt;</t>
  </si>
  <si>
    <t>$ git show &lt;nombre_tag&gt;</t>
  </si>
  <si>
    <t>$ git checkout &lt;nombre_tag&gt;</t>
  </si>
  <si>
    <t>$ git tag -d &lt;nombre_tag&gt;</t>
  </si>
  <si>
    <t>comando para crear nombre identificativo al commit actualmente realizado</t>
  </si>
  <si>
    <t>comando para añadir el nombre al commit tras la palabra clave TAG</t>
  </si>
  <si>
    <t>comando para desplazarse a otro commit sin necesidad de conocer el código alfanumérico, con poner: git checkout tags/&lt;nombre_tag&gt;</t>
  </si>
  <si>
    <t>comando para mostrar los cambios realizados en un punto de commit con un nuevo TAG puesto</t>
  </si>
  <si>
    <t>comando para eliminar un TAG realizado sobre uno de los commits ya realizados, con el nombre del TAG entre comillas para hacer esa referencia</t>
  </si>
  <si>
    <t>15) CREACIÓN DE RAMAS</t>
  </si>
  <si>
    <t>$ git branch</t>
  </si>
  <si>
    <t>$ git branch &lt;nombre_rama&gt;</t>
  </si>
  <si>
    <t>$ git switch &lt;nombre_rama&gt;</t>
  </si>
  <si>
    <t>$ git checkout -b &lt;nombre_rama&gt;</t>
  </si>
  <si>
    <t>$ git switch -c &lt;nombre_rama&gt;</t>
  </si>
  <si>
    <t>comando para crear una rama nueva del proyecto</t>
  </si>
  <si>
    <t>comando para crear una rama nueva del proyecto con un nombre definido</t>
  </si>
  <si>
    <t>comando para desplazarse entre ramas de varios proyectos</t>
  </si>
  <si>
    <t>comando para cambiar de rama pero si se trabaja en un sevidor con mas PCS antes se tendría que tener todo descargado para poder hacer el cambio. Permite cambiarse entre commits también y entre códigos hash</t>
  </si>
  <si>
    <t>comando para desplazarse entre ramas exclusivamente, y la diferencia entre el checkout es que con switch no se puede desplazar entre commits o hash</t>
  </si>
  <si>
    <t>16) COMBINACIÓN DE RAMAS</t>
  </si>
  <si>
    <t>$ git merge &lt;nombre_rama&gt;</t>
  </si>
  <si>
    <t>comando que permite fusionar dos ramas de dos proyectos diferentes en uno solo tras haer comprobado los cambios de ambas ramas viendo que sean compatibles por ambas partes</t>
  </si>
  <si>
    <t>17) CONFLICTOS DE RAMAS</t>
  </si>
  <si>
    <t>$ git merge --theirs</t>
  </si>
  <si>
    <t>$ git merge --mine</t>
  </si>
  <si>
    <t>comando para generar la fusión de los cambios pero conserva los de la rama a combinar, suprimiendo los propios (cambios en local), es decir, toma su versión (theirs) y anula la nuestra</t>
  </si>
  <si>
    <t>comando para generar la fusión de los cambios pero conserva los de la rama propia (cambios en local) suprimiendo los de la rama a combinar, es decir toma nuestra versión y anula la otra rama</t>
  </si>
  <si>
    <t>18) CAMBIOS TEMPORALES</t>
  </si>
  <si>
    <t>$ git stash</t>
  </si>
  <si>
    <t>$ git stash pop</t>
  </si>
  <si>
    <t>$ git stash apply</t>
  </si>
  <si>
    <t>$ git stash list</t>
  </si>
  <si>
    <t>$ git stash drop &lt;stash&gt;</t>
  </si>
  <si>
    <t>$ git stash clear</t>
  </si>
  <si>
    <t>comando que sirve para el momento en que al volver a la rama donde hicimos una parada de guadado temporal con git stash, si se quieren recuperar los cambios se hace un git stash pop, a fin de reanudar con los cambios que se querían hacer. Los documentos que se guardaron en una pila temporal, vuelven a estar a nuestra disposición.</t>
  </si>
  <si>
    <t>comando para ver la pila de documentos guardados temporalmente a fin de recuperarlos</t>
  </si>
  <si>
    <t>comando para aplicar los cambios que se han recuperado de la pila de documentos temporales</t>
  </si>
  <si>
    <t>comando para eliminar uno por uno los documentos guardados en la pila de forma temporal</t>
  </si>
  <si>
    <t>comando para eliminar TODOS los documentos guardados en la pila de forma temporal</t>
  </si>
  <si>
    <t>comando para crear una parada de trabajo guardando cambios temporalmente sin llegar a hacer un commit, porque si se quiere trabajar en otra rama, si o si, deberiamos hacer un commit, luego para evitar esto se ejecuta este comando. Si hemos guardado varios STASH en la pila de documentos temporales, el orden de aplicación será el inverso al de haberlo guardado. Método LIFO, el último conjunto de cambios realizados serán los primeros en ser aplicados o recuperados con el comando siguiente: git stash pop.</t>
  </si>
  <si>
    <t>19) REINTEGRACIÓN DE RAMAS</t>
  </si>
  <si>
    <t>$ git merge &lt;nombre_rama_a_reintegrar&gt;</t>
  </si>
  <si>
    <t>comando idéntico a lo analizado anteriormente pero hay que fijarse que al reintegrar ambas ramas tengan a compatibilidad que es lo que se comprueba con este comando.</t>
  </si>
  <si>
    <t>comando para unir ramas</t>
  </si>
  <si>
    <t>20) ELIMINACIÓN DE RAMAS</t>
  </si>
  <si>
    <t>$ git branch --delete &lt;nombre_rama&gt;</t>
  </si>
  <si>
    <t>$ git branch -d &lt;nombre_rama&gt;</t>
  </si>
  <si>
    <t>comando que elimina la rama, pero hay que entender que la rama queda adherida a la principal pero la referencia a la misma ya no existe, pues no se puede hacer git switch &lt;nombre_rama&gt;</t>
  </si>
  <si>
    <t>comando para eliminar la rama, hace el mismo efecto que el siguiente comando. Para recuperar la rama, tan solo hace falta hacer un checkout a un commit que perteneciera a la rama eliminada. Si se ejecuta git branch, no se detectaría tal rama eliminada.</t>
  </si>
  <si>
    <t>21) CLAVES SSH</t>
  </si>
  <si>
    <t>$ ls -al ~/.ssh</t>
  </si>
  <si>
    <t>COMANDOS DE GIT</t>
  </si>
  <si>
    <t>COMANDOS DE GITHUB</t>
  </si>
  <si>
    <t>Comando para comprobar si se tienen claves de SSH creadas de GIT-HUB: Hay que asociar GITHUB con el propio ordenador, para ello, si no hubiera clave SSH creada, hay que crear una carpeta llamada ".ssh" en el directorio raíz del proyecto, es decir disco principal C, luego usuarios y en esa zona crear carpeta que será donde se guardarán las claves para identificar el ordenador que se conectará, con todos los permisos de modificación, a una cuenta de GITHUB.</t>
  </si>
  <si>
    <t>https://docs.github.com/es/authentication/connecting-to-github-with-ssh/checking-for-existing-ssh-keys</t>
  </si>
  <si>
    <t>$ ssh-keygen -t ed25519 -C "your_email@example.com"</t>
  </si>
  <si>
    <t>22) GENERAR CLAVE SSH</t>
  </si>
  <si>
    <t>1) Genera una clave nueva con el correo propio de la cuenta de GITHUB que se tiene que introducir</t>
  </si>
  <si>
    <t>2) Se tiene que crear la clave dentro de la carpeta ".ssh"</t>
  </si>
  <si>
    <t>4) Si se quiere poner mas seguridad pedirá contraseña, pero no se pone por defecto</t>
  </si>
  <si>
    <t>3) Pedirá un nombre para la clave, normalmente se ponen: "id_rsa" o "id_ecdsa" o "id_ed25519". Al darle al ENTER, la consola crea dos ficheros, el de formato ".pub" será la clave publica, la otra es la clave privada</t>
  </si>
  <si>
    <t>5) Se debe iniciar automaticamente ssh-agent en Git para Windows</t>
  </si>
  <si>
    <t>$ ssh-agent</t>
  </si>
  <si>
    <t>$ touch ~/.ssh/.profile</t>
  </si>
  <si>
    <t>6) Se debe abrir el Bash de Git y pegar el siguiente código:
env=~/.ssh/agent.env
agent_load_env () { test -f "$env" &amp;&amp; . "$env" &gt;| /dev/null ; }
agent_start () {
    (umask 077; ssh-agent &gt;| "$env")
    . "$env" &gt;| /dev/null ; }
agent_load_env
# agent_run_state: 0=agent running w/ key; 1=agent w/o key; 2=agent not running
agent_run_state=$(ssh-add -l &gt;| /dev/null 2&gt;&amp;1; echo $?)
if [ ! "$SSH_AUTH_SOCK" ] || [ $agent_run_state = 2 ]; then
    agent_start
    ssh-add
elif [ "$SSH_AUTH_SOCK" ] &amp;&amp; [ $agent_run_state = 1 ]; then
    ssh-add
fi
unset env</t>
  </si>
  <si>
    <t>$ eval "$(ssh-agent -s)"</t>
  </si>
  <si>
    <t>7) Agregar tu clave SSH al ssh-agent. Al ejecutar tal comando debe devolver: "Agent Pid xxxxx" (X=Números)</t>
  </si>
  <si>
    <t>8) Crear un fichero llamado "config" en el directorio de ".ssh"</t>
  </si>
  <si>
    <t>$ touch ~/.ssh/config</t>
  </si>
  <si>
    <t>9) Abrirlo y modificarlo para escribir en su interior: 
Host github.com
AddKeysToAgent yes
UseKeychain yes
IdentityFile ~/.ssh/id_ed25519</t>
  </si>
  <si>
    <t>10) Si no se quiere crear una frase de contraseña: Omitir la frase: "UseKeychain yes"</t>
  </si>
  <si>
    <t>11) En la última frase cambiar "id_ed25519" por el nombre del fichero de la clave privada: "id_rsa"</t>
  </si>
  <si>
    <t>12) Guardar</t>
  </si>
  <si>
    <t>$ ssh-add ~/.ssh/id_rsa</t>
  </si>
  <si>
    <r>
      <t xml:space="preserve">13) Este comando añade al agente ssh la </t>
    </r>
    <r>
      <rPr>
        <b/>
        <sz val="11"/>
        <color theme="1"/>
        <rFont val="Calibri"/>
        <family val="2"/>
        <scheme val="minor"/>
      </rPr>
      <t>clave privada</t>
    </r>
    <r>
      <rPr>
        <sz val="11"/>
        <color theme="1"/>
        <rFont val="Calibri"/>
        <family val="2"/>
        <scheme val="minor"/>
      </rPr>
      <t xml:space="preserve"> en </t>
    </r>
    <r>
      <rPr>
        <b/>
        <sz val="11"/>
        <color theme="1"/>
        <rFont val="Calibri"/>
        <family val="2"/>
        <scheme val="minor"/>
      </rPr>
      <t>GIT</t>
    </r>
    <r>
      <rPr>
        <sz val="11"/>
        <color theme="1"/>
        <rFont val="Calibri"/>
        <family val="2"/>
        <scheme val="minor"/>
      </rPr>
      <t xml:space="preserve"> que se había creado previamente</t>
    </r>
  </si>
  <si>
    <r>
      <t xml:space="preserve">14) Ahora se debe añadir la </t>
    </r>
    <r>
      <rPr>
        <b/>
        <sz val="11"/>
        <color theme="1"/>
        <rFont val="Calibri"/>
        <family val="2"/>
        <scheme val="minor"/>
      </rPr>
      <t>clave pública</t>
    </r>
    <r>
      <rPr>
        <sz val="11"/>
        <color theme="1"/>
        <rFont val="Calibri"/>
        <family val="2"/>
        <scheme val="minor"/>
      </rPr>
      <t xml:space="preserve"> a la plataforma de </t>
    </r>
    <r>
      <rPr>
        <b/>
        <sz val="11"/>
        <color theme="1"/>
        <rFont val="Calibri"/>
        <family val="2"/>
        <scheme val="minor"/>
      </rPr>
      <t>GITHUB</t>
    </r>
  </si>
  <si>
    <r>
      <t xml:space="preserve">15) Para poder añadir la clave pública a GITHUB, se abre con un editor de texto el fichero creado de clave: </t>
    </r>
    <r>
      <rPr>
        <b/>
        <sz val="11"/>
        <color theme="1"/>
        <rFont val="Calibri"/>
        <family val="2"/>
        <scheme val="minor"/>
      </rPr>
      <t>"id&lt;-rsa.pub"</t>
    </r>
    <r>
      <rPr>
        <sz val="11"/>
        <color theme="1"/>
        <rFont val="Calibri"/>
        <family val="2"/>
        <scheme val="minor"/>
      </rPr>
      <t xml:space="preserve"> y se copia el contenido alfanumérico de la misma (tiene que aparecer una serie de numeros y letras con el correo del usuario a conectar al final de la misma frase) y se pega en el apartado de la cuenta de GITHUB personal, en la sección de settings&gt;SSH AND GPG KEYS en "NEW SSH KEY" y en el cuadro grande</t>
    </r>
  </si>
  <si>
    <t>16) Si hubiera más ordenadores de trabajo se deberían crear más claves y añadirlas ahí</t>
  </si>
  <si>
    <t>$ ssh -T git@github.com</t>
  </si>
  <si>
    <r>
      <t xml:space="preserve">18) Al hacerlo GIT comenta que no se puede hasta que se añada y se pruebe, luego hay que escribir </t>
    </r>
    <r>
      <rPr>
        <b/>
        <sz val="11"/>
        <color theme="1"/>
        <rFont val="Calibri"/>
        <family val="2"/>
        <scheme val="minor"/>
      </rPr>
      <t>"yes"</t>
    </r>
    <r>
      <rPr>
        <sz val="11"/>
        <color theme="1"/>
        <rFont val="Calibri"/>
        <family val="2"/>
        <scheme val="minor"/>
      </rPr>
      <t xml:space="preserve"> de añadir y probar la clave</t>
    </r>
  </si>
  <si>
    <t>19) Se ha añadido exitosamente pero falta probar el acceso a GITHUB es lo que comenta, para que este activa permanentemente. Y fin porque es la configuración final del acceso</t>
  </si>
  <si>
    <t xml:space="preserve">17) Probar la conexión SSH del propio ordenador (desde la terminal) a la plataforma de GITHUB </t>
  </si>
  <si>
    <t>22) CONEXIÓN REMOTA CON SSH AL ORDENADOR LOCAL</t>
  </si>
  <si>
    <t>$ git remote -v</t>
  </si>
  <si>
    <t xml:space="preserve">21) Con este comando podemos ver con qué repositorio estamos lincados y al que haremos modificaciones con los comandos de: "push, pull, branch, …" </t>
  </si>
  <si>
    <t>$ git remote rm "nombre repositorio: ejemplo origin"</t>
  </si>
  <si>
    <t>22) Comando para desvincular el lincado del repositorio al que nos hemos conectado previamente y con el que hemos estado trabajando con: "push, pull, branch,…"</t>
  </si>
  <si>
    <r>
      <t xml:space="preserve">20) Con este comando estamos haciendo el lincado del repositorio remoto llamado </t>
    </r>
    <r>
      <rPr>
        <b/>
        <sz val="11"/>
        <color theme="1"/>
        <rFont val="Calibri"/>
        <family val="2"/>
        <scheme val="minor"/>
      </rPr>
      <t>ORIGIN</t>
    </r>
    <r>
      <rPr>
        <sz val="11"/>
        <color theme="1"/>
        <rFont val="Calibri"/>
        <family val="2"/>
        <scheme val="minor"/>
      </rPr>
      <t xml:space="preserve"> que apunta a nuestro proyecto llamado "GIT-BASE.git" de nuestro area personal</t>
    </r>
  </si>
  <si>
    <r>
      <t xml:space="preserve">$ git remote add </t>
    </r>
    <r>
      <rPr>
        <b/>
        <sz val="11"/>
        <color theme="1"/>
        <rFont val="Calibri"/>
        <family val="2"/>
        <scheme val="minor"/>
      </rPr>
      <t>origin</t>
    </r>
    <r>
      <rPr>
        <sz val="11"/>
        <color theme="1"/>
        <rFont val="Calibri"/>
        <family val="2"/>
        <scheme val="minor"/>
      </rPr>
      <t xml:space="preserve"> https://github.com/KenVeraChan/GIT-BASE.git</t>
    </r>
  </si>
  <si>
    <r>
      <t xml:space="preserve">$ git remote add </t>
    </r>
    <r>
      <rPr>
        <b/>
        <sz val="11"/>
        <color theme="1"/>
        <rFont val="Calibri"/>
        <family val="2"/>
        <scheme val="minor"/>
      </rPr>
      <t>destination</t>
    </r>
    <r>
      <rPr>
        <sz val="11"/>
        <color theme="1"/>
        <rFont val="Calibri"/>
        <family val="2"/>
        <scheme val="minor"/>
      </rPr>
      <t xml:space="preserve"> https://github.com/KenVeraChan/GIT-BASE.git</t>
    </r>
  </si>
  <si>
    <t>https://docs.github.com/es/get-started/getting-started-with-git/managing-remote-repositories?platform=windows</t>
  </si>
  <si>
    <r>
      <t xml:space="preserve">$ git remote rename </t>
    </r>
    <r>
      <rPr>
        <b/>
        <sz val="11"/>
        <color theme="1"/>
        <rFont val="Calibri"/>
        <family val="2"/>
        <scheme val="minor"/>
      </rPr>
      <t>origin</t>
    </r>
    <r>
      <rPr>
        <sz val="11"/>
        <color theme="1"/>
        <rFont val="Calibri"/>
        <family val="2"/>
        <scheme val="minor"/>
      </rPr>
      <t xml:space="preserve"> </t>
    </r>
    <r>
      <rPr>
        <b/>
        <sz val="11"/>
        <color theme="1"/>
        <rFont val="Calibri"/>
        <family val="2"/>
        <scheme val="minor"/>
      </rPr>
      <t>destination</t>
    </r>
  </si>
  <si>
    <r>
      <t xml:space="preserve">23) Con este comando estamos haciendo el lincado del repositorio remoto llamado </t>
    </r>
    <r>
      <rPr>
        <b/>
        <sz val="11"/>
        <color theme="1"/>
        <rFont val="Calibri"/>
        <family val="2"/>
        <scheme val="minor"/>
      </rPr>
      <t>DESTINATION</t>
    </r>
    <r>
      <rPr>
        <sz val="11"/>
        <color theme="1"/>
        <rFont val="Calibri"/>
        <family val="2"/>
        <scheme val="minor"/>
      </rPr>
      <t xml:space="preserve"> que apunta a nuestro proyecto llamado "GIT-BASE.git" de nuestro area personal</t>
    </r>
  </si>
  <si>
    <t>24) Para cambiar el nombe del repositorio que apunta a nuestro proyecto se emplea este comando</t>
  </si>
  <si>
    <t>$ git pull</t>
  </si>
  <si>
    <t>$ git fetch</t>
  </si>
  <si>
    <t>Comando para descargar el historial de cambios de nuestro repositorio sin descargarse los cambios. Descarga los commits realizados en la rama remota pero no los fusiona con los commits locales.</t>
  </si>
  <si>
    <t>Comando para poder descargar los cambios del reposiorio remoto y los fusiona automáticamente con los cambios locales. Si hubiera conflictos, se intentarían solucionar automáticamente, pero si da fallo detendría la acción de pull hasta que no se haya resuelto el problema de tales conflictos.</t>
  </si>
  <si>
    <t>Comando para poder descargar una copia completa de un repositorio de Git existente de un repositorio remoto, como GiHub, a nuestra máquina local.</t>
  </si>
  <si>
    <r>
      <t xml:space="preserve">Comando que permite hacer subidas a otro repositorios remotos no locales pero hay que tener en cuenta, que si se quiere trabajar en modo colaborativo con otros ordenadores, se tiene que clonar el proyecto </t>
    </r>
    <r>
      <rPr>
        <b/>
        <sz val="11"/>
        <color theme="1"/>
        <rFont val="Calibri"/>
        <family val="2"/>
        <scheme val="minor"/>
      </rPr>
      <t>pero si no se disponen de permisos para poder, con la imagen del margen derecho, genera el error que se muestra.</t>
    </r>
    <r>
      <rPr>
        <sz val="11"/>
        <color theme="1"/>
        <rFont val="Calibri"/>
        <family val="2"/>
        <scheme val="minor"/>
      </rPr>
      <t xml:space="preserve"> Después, actualizarlo con las modificaciones hechas (imagen al merge) se tiene que ir al repositorio que se quiere clonar en GitHub para darle al botón de FORK, donde hay que decirle qué ramas se quieren clonar. Se eligen y se acepta. Al hacer eso aparecerá en nuestro repositorio todas las ramas del repositorio clonado en nuestro portal del usuario propio de GitHub</t>
    </r>
  </si>
  <si>
    <t>23) PULL REQUEST</t>
  </si>
  <si>
    <t xml:space="preserve">En GitHub hay un botón (CONTRIBUTE) que tras haber clonado en otro ordenador un repositorio y modificado y hecho un commit de trabajo, permite crear un PULL REQUEST; solicitud al dueño del repositorio original para que acepte el commit que se ha cambiado. El dueño recibiría la petición en el margen superior como una "pull request" nuevo. Si se acepta, el dueño puede ver los cambios y aceptarlos con un MERGE </t>
  </si>
  <si>
    <t>24) SINCRONIZACION DE BIFURCACIONES</t>
  </si>
  <si>
    <t>FORK--&gt; Copia de respositorio en el propio repositorio; CLONE--&gt; Para descargar el repositorio en local no online, a fin de hacer cambios o mejoras en el proyecto; GIT_ADD--&gt; Para guardar cambios del mismo proyecto; GIT_COMMIT--&gt; Crea cambios con nombre definido; GIT_PUSH--&gt; Actualiza los documentos en el repositorio de GitHub onlinepropio con todo actualizado completo; PULL_REQUEST--&gt; Hay que darle al botón de CONTRIBUTE para solicitar el mergeado de los ficheros descargados del repositorio copiado y clonado y falta que el dueño del repositorio clonado para trabajar a parte de el permiso y acepte los cambios solicitados</t>
  </si>
  <si>
    <t>Si se hace desde GITHUB lo hace de manera automática porque es un botón que aparece en el margen superior derecho que pone "Sync fork", sino escribir en GIT los comandos de la celda izquierda</t>
  </si>
  <si>
    <t>$ git remote add upstream "url github"</t>
  </si>
  <si>
    <t xml:space="preserve">$ git fetch upstream </t>
  </si>
  <si>
    <t>$ git merge upstream/&lt;nombre_rama&gt;</t>
  </si>
  <si>
    <t>Para recuperar las actualizaciones del proyecto original en nuestro repositorio local, pero sin fusionarlas con nuestro cambios locales</t>
  </si>
  <si>
    <t>Para fusionar los cambios remotos con nuestro repositorio local</t>
  </si>
  <si>
    <t>25) MARKDOWN</t>
  </si>
  <si>
    <t>https://docs.github.com/es/get-started/writing-on-github</t>
  </si>
  <si>
    <t>Para mejorar la interfaz de lo publicado en nuestro repositorio de GITHUB. Color, texturas, etc… no solo para código sino para documentar y presentar la plataforma de manera más atractiva visualmente, se puede usar MARKDOWN o HTML</t>
  </si>
  <si>
    <t>Para que funcionen las configuraciones del MARKDOWN, se tiene que crear un fichero readme.md a fin de ser un fichero que GITHUB leerá para poner todo según las directrices del interior del fichero</t>
  </si>
  <si>
    <t>26) GITKRAKEN</t>
  </si>
  <si>
    <t>https://www.gitkraken.com/</t>
  </si>
  <si>
    <t>Es una plataforma similar a GITHUB pero con una interfaz más legible y más cercana para ver los commits, push, pull y seguimiento de los proyectos</t>
  </si>
  <si>
    <t>SELECT NOMBRE
FROM `empleados`
WHERE SALARIO&lt;1400;</t>
  </si>
  <si>
    <r>
      <t xml:space="preserve">Selecciona el campo NOMBRE de la tabla EMPLEADOS cuyo salario es menor que 1400. </t>
    </r>
    <r>
      <rPr>
        <b/>
        <sz val="11"/>
        <color theme="1"/>
        <rFont val="Calibri"/>
        <family val="2"/>
        <scheme val="minor"/>
      </rPr>
      <t>SELECT</t>
    </r>
    <r>
      <rPr>
        <sz val="11"/>
        <color theme="1"/>
        <rFont val="Calibri"/>
        <family val="2"/>
        <scheme val="minor"/>
      </rPr>
      <t xml:space="preserve">: es un selector para elegir de la BD el NOMBRE y los APELLIDOS. </t>
    </r>
    <r>
      <rPr>
        <b/>
        <sz val="11"/>
        <color theme="1"/>
        <rFont val="Calibri"/>
        <family val="2"/>
        <scheme val="minor"/>
      </rPr>
      <t>FROM</t>
    </r>
    <r>
      <rPr>
        <sz val="11"/>
        <color theme="1"/>
        <rFont val="Calibri"/>
        <family val="2"/>
        <scheme val="minor"/>
      </rPr>
      <t xml:space="preserve">: referente a la “tabla” o BD de consulta. </t>
    </r>
    <r>
      <rPr>
        <b/>
        <sz val="11"/>
        <color theme="1"/>
        <rFont val="Calibri"/>
        <family val="2"/>
        <scheme val="minor"/>
      </rPr>
      <t>WHERE</t>
    </r>
    <r>
      <rPr>
        <sz val="11"/>
        <color theme="1"/>
        <rFont val="Calibri"/>
        <family val="2"/>
        <scheme val="minor"/>
      </rPr>
      <t>: referente a qué condiciones se introducen para sacar los datos</t>
    </r>
  </si>
  <si>
    <t>1) Consulta de COMPARACIÓN</t>
  </si>
  <si>
    <t>2) Consulta de COMPARACIÓN entre dos intervalos numéricos</t>
  </si>
  <si>
    <t>SELECT NOMBRE
FROM `empleados`
WHERE SALARIO BETWEEN 1310 and 1450;</t>
  </si>
  <si>
    <t>Proporciona el nombre de los empleados que cumplan que sus salarios esten entre 1310 y 1450</t>
  </si>
  <si>
    <t>SELECT NOMBRE
FROM `empleados`
WHERE APELLIDOS="Rubio Cuestas"</t>
  </si>
  <si>
    <t>3) Consulta de VERIFICACIÓN de un dato de tipo cadena de caracteres</t>
  </si>
  <si>
    <t>4) Consultas de OPERADORES LÓGICOS</t>
  </si>
  <si>
    <t>SELECT ID_ALUMNO
FROM cursos_2
WHERE CURSO="Dibujo técnico" or NOMBRE="Sergio"</t>
  </si>
  <si>
    <t>Selecciona aquel campo de tipo texto que concuerde con lo buscado</t>
  </si>
  <si>
    <t>Selecciona bajo las condiciones de OR que dos campos se pueden cumplir, en este caso, curso "Dibujo ténico" o nombre "Sergio"</t>
  </si>
  <si>
    <t>SELECT * 
FROM `cursos_2`
WHERE NOMBRE="Sergio";</t>
  </si>
  <si>
    <t>Cuando se añade el asterisco, se afirma que se seleccionan todos los campos (columnas) de una misma tabla de la BD bajo las condiciones que luego se le añada en el comando “WHERE”</t>
  </si>
  <si>
    <t>5) Consulta toda la TABLA</t>
  </si>
  <si>
    <t>SELECT SUM(SALARIO)
FROM `empleados`;</t>
  </si>
  <si>
    <t>6) Consulta con operación SUMA</t>
  </si>
  <si>
    <t>Genera la suma de la columna de salarios completa</t>
  </si>
  <si>
    <t>SELECT MAX(SALARIO)
FROM `empleados`;</t>
  </si>
  <si>
    <t>7) Consulta de proporcionar el MAXIMO valor dentro de una columna de datos</t>
  </si>
  <si>
    <t>Da el valor máximo de una columna de datos de una tabla de consulta</t>
  </si>
  <si>
    <t>8) Operación de ALIAS de una columna</t>
  </si>
  <si>
    <t>SELECT NOMBRE AS NAME, 
               APELLIDOS AS LASTNAME, 
               F_NACIMIENTO AS BIRTH_DATE 
FROM `empleados`;</t>
  </si>
  <si>
    <t>Cambia los campos de NOMBRE, 
APELLIDOS y F_NACIMIENTO por NAME, LASTNAME 
y BIRTH_DATE respectivamente. Si se omitiera la palabra clave “as” se podría observar que la tabla devuelve lo mismo debido al motor de SQL para entender que la primera palabra es el nombre del campo y la segunda palabra clave es el sobrenombre o alias.</t>
  </si>
  <si>
    <t>9) Operación de GROUP BY</t>
  </si>
  <si>
    <t>SELECT RUBIA, COUNT(*) as PERSONAS
FROM personas
GROUP BY RUBIA;</t>
  </si>
  <si>
    <t>De la columna RUBIA, de la tabla personas, cuenta número de personas que lo son y no lo son agrupándolas en una nueva tabla</t>
  </si>
  <si>
    <t>10) Operación de DISTINCT</t>
  </si>
  <si>
    <t>SELECT DISTINCT RUBIA
FROM personas;</t>
  </si>
  <si>
    <t>Sirve para hacer distinciones de valores dentro de un mismo campo, es decir, enumerar cuantos valores existen dentro de un mismo campo. En el ejemplo del campo “RUBIA” hay dos valores: “S” y “N”</t>
  </si>
  <si>
    <t>11) Operación HAVING</t>
  </si>
  <si>
    <t>SELECT SEXO, SUM(SALARIO) AS SUELDO
FROM `empleados`
GROUP BY SEXO
HAVING SUELDO&gt;0;</t>
  </si>
  <si>
    <r>
      <t xml:space="preserve">La condiciones establecidas en la cláusula </t>
    </r>
    <r>
      <rPr>
        <b/>
        <sz val="11"/>
        <color theme="1"/>
        <rFont val="Calibri"/>
        <family val="2"/>
        <scheme val="minor"/>
      </rPr>
      <t>WHERE</t>
    </r>
    <r>
      <rPr>
        <sz val="11"/>
        <color theme="1"/>
        <rFont val="Calibri"/>
        <family val="2"/>
        <scheme val="minor"/>
      </rPr>
      <t xml:space="preserve"> tienen como propósito filtrar registros de la tabla, mientras que las condiciones de la cláusula </t>
    </r>
    <r>
      <rPr>
        <b/>
        <sz val="11"/>
        <color theme="1"/>
        <rFont val="Calibri"/>
        <family val="2"/>
        <scheme val="minor"/>
      </rPr>
      <t>HAVING</t>
    </r>
    <r>
      <rPr>
        <sz val="11"/>
        <color theme="1"/>
        <rFont val="Calibri"/>
        <family val="2"/>
        <scheme val="minor"/>
      </rPr>
      <t xml:space="preserve"> filtran filas de resultados condicionando únicamente los datos calculados por las funciones de agregado (SUM , MAX, AVG, etc.). A efectos prácticos para este libro se considera que la cláusula HAVING solo puede intervenir en una consulta SQL si lo hace la cláusula GROUP BY, de lo contrario no tiene sentido. En el ejemplo, se seleccionan las columnas SEXO y SALARIO (que se llamará SUELDO) de la tabla "empleados", agrupados por SEXO teniendo como condición que SUELDO sea &gt; 0</t>
    </r>
  </si>
  <si>
    <t>La cláusula LIKE permite realizar búsquedas de un patrón en una base de datos. En el ejemplo “%N” significa que acabe los APELLIDOS en “N”, si el %estuviera detrás sería que empezara por la letra “N”. Si estuviera rodeado de dos %, por ejemplo: “%AR%” Estaría devolviendo aquellos registros que el campo APELLIDOS contiene la cadena: «AR», ya sea al principio, al final, o en cualquier posición intermedia.</t>
  </si>
  <si>
    <t>12) Operación LIKE</t>
  </si>
  <si>
    <t>SELECT NOMBRE
FROM `empleados`
WHERE APELLIDOS LIKE "%N";</t>
  </si>
  <si>
    <t>13) Operación NULL</t>
  </si>
  <si>
    <t>Búsqueda de valores NULL en la columna “ULTIMA_ITV” de la tabla “VEHICULOS”</t>
  </si>
  <si>
    <t>SELECT *
FROM 'vehiculos'
WHERE ULT_ITV is not NULL</t>
  </si>
  <si>
    <t>SELECT *
FROM camisas_1, pantalones;</t>
  </si>
  <si>
    <t>14) Producto Cartesiano</t>
  </si>
  <si>
    <t>Da como resultado la combinación de todas las filas de una base de datos con otra base de datos, en el ejemplo camisas_1 con pantalones</t>
  </si>
  <si>
    <t>SELECT camisas_1.DENOMINACIÓN, 
               pantalones.DENOMINACIÓN, 
               camisas_1.PRECIO+pantalones.PRECIO as COSTE_TOTAL
FROM camisas_1, pantalones;</t>
  </si>
  <si>
    <t>Se seleccionan las columnas de “DENOMINACIÓN” para cada una de las tablas con el fin de que luego se sumen los precios de cada uno de ellos. Se combinan todas las formas posibles y se suman los precios mostrándose</t>
  </si>
  <si>
    <t>15) Producto cartesiano de varias columnas y con operaciones</t>
  </si>
  <si>
    <t>16) Alias de la tabla</t>
  </si>
  <si>
    <t>SELECT C.DENOMINACIÓN, 
               P.DENOMINACIÓN, 
               C.PRECIO+P.PRECIO as COSTE_TOTAL
FROM camisas_1 as C, pantalones AS P;</t>
  </si>
  <si>
    <t>Se le denomina alias de una tabla de la misma manera que se le puede dar un alias a las columnas con el término “as”, pero se le puede hacer referencia tras el término “from” mencionando la tabla considerada y el nuevo nombre que se le daría a la tabla. Permite reducir código de programción con este alias</t>
  </si>
  <si>
    <t>17) Operación CONCAT()</t>
  </si>
  <si>
    <t>Se ha empleado el método de concatenar para poder crear una frase con las cabeceras de las columnas. Se generó la suma como un “COSTE CONJUNTO” de las tablas: “camisas_1”, “pantalones” y “calzados”</t>
  </si>
  <si>
    <t xml:space="preserve">El concepto de tablas abstractas se define cuando, tras haber realizado una primera consulta generando su correspondiente tabla, se hace una nueva consulta sobre la tabla generada que es abstracta, ya que no existe como tal en la base de datos, sino que estuvo generada por una consulta. El término: “where” determina que en la denominación dentro de la tabla de la primera consulta, se pretende buscar el que corresponda con: “deportivas” para filtrar la misma. </t>
  </si>
  <si>
    <t>SELECT C.DENOMINACIÓN, 
               P.DENOMINACIÓN, 
               C.PRECIO+P.PRECIO as COSTE_TOTAL
FROM camisas_1 as C, pantalones AS P
ORDER BY C.PRECIO, P.PRECIO;</t>
  </si>
  <si>
    <t>18) Tablas abstractas de tablas consultadas</t>
  </si>
  <si>
    <t>SELECT CONCAT(
       A.DENOMINACIÓN,' con ', 
       B.DENOMINACIÓN,' con ',
       C.DENOMINACIÓN) as TRAJE_COMPLETO,
       A.PRECIO+B.PRECIO+C.PRECIO AS COSTE_TRAJE
FROM camisas_1 as A, pantalones AS B, calzados as C
ORDER BY A.ID_CAMISETAS,B.ID_PANTALONES,C.ID_CALZADO;</t>
  </si>
  <si>
    <t>SELECT CONCAT(
           A.DENOMINACIÓN,' con ', 
           B.DENOMINACIÓN,' con ',
           C.DENOMINACIÓN) as TRAJE_COMPLETO,
           A.PRECIO+B.PRECIO+C.PRECIO AS COSTE_TRAJE
FROM camisas_1 as A, pantalones AS B, calzados as C
WHERE C.DENOMINACIÓN="deportivas";</t>
  </si>
  <si>
    <t>Lo mismo que lo anterior pero se le añade una referencia a una tabla abstracta de consultar, además, aquellas filas que tengas la palabra "deportivas" con la instrucción WHERE</t>
  </si>
  <si>
    <t>19) Tablas Abstractas y consultas</t>
  </si>
  <si>
    <t>20) Unión ALL</t>
  </si>
  <si>
    <t>SELECT CONCAT(
    	'Camisa de ',DENOMINACIÓN) AS PRENDA
FROM camisas_1
UNION ALL
SELECT CONCAT(
    	'Pantalon de ',DENOMINACIÓN)
FROM pantalones;</t>
  </si>
  <si>
    <t>21) CARDINALIDAD 1 A N</t>
  </si>
  <si>
    <t>Lo que se pretende entender aquí es que varias entidades pueden a puntar a otras varias en concreto. Cláusula WHERE con varias condiciones</t>
  </si>
  <si>
    <t>Lo que se pretende entender aquí es que una entidad puede apuntar a varias en concreto. Cláusula WHERE con una sola condición</t>
  </si>
  <si>
    <t>22) CARDINALIDAD N A M</t>
  </si>
  <si>
    <r>
      <t xml:space="preserve">SELECT concat('Curso de ',C.TITULO,
              ', impartido por ',P.NOMBRE,
              ' ',P.APELLIDOS) cursos
FROM cursos AS C, profesores as P
</t>
    </r>
    <r>
      <rPr>
        <b/>
        <sz val="11"/>
        <color rgb="FF002060"/>
        <rFont val="Calibri"/>
        <family val="2"/>
        <scheme val="minor"/>
      </rPr>
      <t>WHERE C.ID_PROFE = C.ID_PROFE;</t>
    </r>
  </si>
  <si>
    <r>
      <t xml:space="preserve">select C.TITULO CURSO ,
concat(A.APELLIDOS,', ',A.NOMBRE ) ALUMNO
from ALUMNOS_CURSOS AC, ALUMNOS A, CURSOS C
</t>
    </r>
    <r>
      <rPr>
        <b/>
        <sz val="11"/>
        <color rgb="FF002060"/>
        <rFont val="Calibri"/>
        <family val="2"/>
        <scheme val="minor"/>
      </rPr>
      <t xml:space="preserve">where AC.ID_ALUMNO = A.ID_ALUMNO
and AC.ID_CURSO = C.ID_CURSO
</t>
    </r>
    <r>
      <rPr>
        <sz val="11"/>
        <color rgb="FF002060"/>
        <rFont val="Calibri"/>
        <family val="2"/>
        <scheme val="minor"/>
      </rPr>
      <t>order by C.TITULO , A.NOMBRE , A.APELLIDOS;</t>
    </r>
  </si>
  <si>
    <t>Lo que se pretende con el método: "UNION ALL” es que de alguna manera se puedan cruzar datos de la tabla de “camisas_1” con la tabla de “pantalones” para comprobar la cantidad de cada tipo que existe y verlo en una misma tabla de consulta. Permite la unión de varias consultas siempre y cuando el número de columnas sean las mismas</t>
  </si>
  <si>
    <t>23) REUNIÓN INTERNA</t>
  </si>
  <si>
    <t>select *
from CURSOS C inner join PROFESORES P
on C.ID_PROFE = P.ID_PROFE</t>
  </si>
  <si>
    <t>La expresión: INNER JOIN/ON permite devolver la información común que tienen dos tablas consultadas. Se lee como reunión en comun de ambas tablas con la condición de que los Ids de los profes sean iguales en ambas tablas</t>
  </si>
  <si>
    <t>SELECT C.TITULO CURSO
FROM ALUMNOS_CURSOS AC inner join CURSOS C
		ON AC.ID_CURSO = C.ID_CURSO
WHERE AC.ID_ALUMNO = 1</t>
  </si>
  <si>
    <t>24) REUNIÓN INTERNA CON WHERE</t>
  </si>
  <si>
    <t>En este casi se seleccionan ambas tablas de ALUMNOS_CURSOS y CURSOS haciendo referencia con los ID que tienen que coincidir. El id del alumno tiene que coincidir en la cláusula WHERE</t>
  </si>
  <si>
    <t>SELECT C.TITULO CURSO , concat(A.APELLIDOS,', ',A.NOMBRE ) ALUMNO
FROM ALUMNOS_CURSOS AC INNER JOIN ALUMNOS A
ON AC.ID_ALUMNO = A.ID_ALUMNO INNER JOIN CURSOS C
ON AC.ID_CURSO = C.ID_CURSO
ORDER BY C.TITULO , A.NOMBRE , A.APELLIDOS;</t>
  </si>
  <si>
    <t>En este caso se consultan tres tablas al mismo tiempo. ALUMNOS_CURSOS se hace la reunión interna con ALUMNOS en donde se especifica que sea con el ID_ALUMNO que a su vez tiene que ser igual a la reuinón interna entre ALUMNOS con su ID y la tabla CURSOS en donde la condición sea de ID del curso tanto en ALUMNOS_CURSOS como en la tabla CURSO</t>
  </si>
  <si>
    <t>26) REUNIÓN EXTERNA IZQUIERDA</t>
  </si>
  <si>
    <t>25) REUNÓN INERNA CON TRES TABLAS</t>
  </si>
  <si>
    <t>select * from CURSOS C left outer join PROFESORES P
on C.ID_PROFE = P.ID_PROFE</t>
  </si>
  <si>
    <t>De este modo expresamos el deseo de considerar todos los registros de la
tabla a la izquierda de la cláusula LEFT OUTER JOIN, aunque no se hallen coincidencias con la otra tabla según la cláusula ON. Como en este caso usamos LEFT OUTER JOIN, la tabla de la izquierda, es decir, la tabla CURSOS, será considerada por completo aunque no tenga éxito la cláusula
ON, en cuyo caso los campos de la tabla situada a la derecha de la cláusula se mostrarán a nulo.</t>
  </si>
  <si>
    <t>De este modo expresamos el deseo de considerar todos los registros de la
tabla a la derecha de la cláusula RIGTH OUTER JOIN, aunque no se hallen coincidencias con la otra tabla según la cláusula ON. Como en este caso usamos RIGHT OUTER JOIN, la tabla de la izquierda, es decir, la tabla CURSOS, será considerada por completo aunque no tenga éxito la cláusula
ON, en cuyo caso los campos de la tabla situada a la derecha de la cláusula se mostrarán a nulo.</t>
  </si>
  <si>
    <t>27) REUNIÓN EXTERNA DERECHA</t>
  </si>
  <si>
    <t>select *
from PROFESORES P right join CURSOS C
on C.ID_PROFE = P.ID_PROFE</t>
  </si>
  <si>
    <t>28) CREAR UNA BASE DE DATOS</t>
  </si>
  <si>
    <t>create database ACADEMIA;</t>
  </si>
  <si>
    <t>1) Se crea la base de datos en donde se alojará la tabla de consultas</t>
  </si>
  <si>
    <t>CREATE TABLE estudiantes(
    ID_ALUMNO int not null, 
    NOMBRE varchar(30) not null, 
    APELLIDOS varchar(50) not null, 
    FECHA_NACIMIENTO date not null
);</t>
  </si>
  <si>
    <t>CREACIÓN DE UNA BASE DE DATOS CON SUS TABLAS, CLAVES PRINCIPALES, FORÁNEAS Y SENTENCIAS DE CONSULTA COMPLETAS. USUARIOS ROLES Y PREFERENCIAS</t>
  </si>
  <si>
    <t>29) CREAR UNA TABLA DE DATOS: TABLA DE ESTUDIANTES</t>
  </si>
  <si>
    <t>30) CREAR UNA TABLA DE DATOS: TABLA DE PROFESORES</t>
  </si>
  <si>
    <t>CREATE TABLE profesores(
     ID_PROFESOR int not null,
    NOMBRE_PROFESOR varchar(30) not null,
    APELLIDOS_PROFESOR varchar(50) not null,
    FECHA_NACIMIENTO date not null
);</t>
  </si>
  <si>
    <t>2) Se crea la tabla dentro de la base de datos, con las variables con las que se van a trabjar, pero quedan vacías al no contener ningún dato de los ESTUDIANTES</t>
  </si>
  <si>
    <t>3) Se crea la tabla dentro de la base de datos, con las variables con las que se van a trabjar, pero quedan vacías al no contener ningún dato de los PROFESORES</t>
  </si>
  <si>
    <t>31) CREAR UNA TABLA DE DATOS: TABLA DE CURSOS</t>
  </si>
  <si>
    <t>CREATE TABLE cursos(
    ID_CURSO int not null,
    TITULO varchar(50) not null,
    ID_PROFESOR int null
);</t>
  </si>
  <si>
    <t>4) Se crea la tabla dentro de la base de datos, con las variables con las que se van a trabjar, pero quedan vacías al no contener ningún dato de los CURSOS</t>
  </si>
  <si>
    <t>32) CREAR UNA TABLA DE RELACIÓN: TABLA DE ALUMNOS CURSOS</t>
  </si>
  <si>
    <t>CREATE TABLE ALUMNOS_CURSOS(
    ID_ALUMNO int not null,
    ID_CURSO  int not null
    );</t>
  </si>
  <si>
    <t>5) Se crea la tabla dentro de la base de datos, con las variables con las que se van a trabjar, pero quedan vacías al no contener ningún dato de los ALUMNOS_CURSOS</t>
  </si>
  <si>
    <t>33) CREAR LAS CLAVES PRIMARIAS DE LAS CUATRO TABLAS</t>
  </si>
  <si>
    <t>ALTER TABLE ESTUDIANTES ADD PRIMARY KEY (ID_ALUMNO);
ALTER TABLE PROFESORES ADD PRIMARY KEY (ID_PROFESOR);
ALTER TABLE CURSOS ADD PRIMARY KEY (ID_CURSO);
ALTER TABLE ALUMNOS_CURSOS ADD PRIMARY KEY (ID_ALUMNO, ID_CURSO);</t>
  </si>
  <si>
    <t>alter table CURSOS 
    add constraint CURSOS_ID_PROFESOR_FK 
    foreign key (ID_PROFESOR) 
    references PROFESORES (ID_PROFESOR);
alter table ALUMNOS_CURSOS 
    add constraint ALUMNOS_CURSOS_ID_ALUMNO_FK 
    foreign key (ID_ALUMNO) 
    references ALUMNOS (ID_ALUMNO);
alter table ALUMNOS_CURSOS 
    add constraint ALUMNOS_CURSOS_ID_CURSO_FK 
    foreign key (ID_CURSO) 
    references CURSOS (ID_CURSO);</t>
  </si>
  <si>
    <r>
      <t xml:space="preserve">7) Se crean las </t>
    </r>
    <r>
      <rPr>
        <b/>
        <sz val="11"/>
        <color theme="1"/>
        <rFont val="Calibri"/>
        <family val="2"/>
        <scheme val="minor"/>
      </rPr>
      <t>tres claves foráneas</t>
    </r>
    <r>
      <rPr>
        <sz val="11"/>
        <color theme="1"/>
        <rFont val="Calibri"/>
        <family val="2"/>
        <scheme val="minor"/>
      </rPr>
      <t xml:space="preserve"> de estas cuatro tablas, la última de las cuales tiene dos campos por ser tabla intermediaria entre los cursos y alumnos. </t>
    </r>
    <r>
      <rPr>
        <b/>
        <sz val="11"/>
        <color theme="1"/>
        <rFont val="Calibri"/>
        <family val="2"/>
        <scheme val="minor"/>
      </rPr>
      <t>Clave foránea es como el puntero de una tabla que señala a otra tabla externa y que al apuntar, lo hace sobre la clave primaria de la otra tabla. La clave foránea garantiza la integridad referencial, asegurando que los valores en el campo de clave foránea coincidan con los valores existentes en la clave primaria de la tabla referenciada.</t>
    </r>
  </si>
  <si>
    <r>
      <t xml:space="preserve">6) Se crean las </t>
    </r>
    <r>
      <rPr>
        <b/>
        <sz val="11"/>
        <color theme="1"/>
        <rFont val="Calibri"/>
        <family val="2"/>
        <scheme val="minor"/>
      </rPr>
      <t>cuatro claves primarias</t>
    </r>
    <r>
      <rPr>
        <sz val="11"/>
        <color theme="1"/>
        <rFont val="Calibri"/>
        <family val="2"/>
        <scheme val="minor"/>
      </rPr>
      <t xml:space="preserve"> de estas cuatro tablas, la última de las cuales tiene dos campos por ser tabla intermediaria entre los cursos y alumnos.</t>
    </r>
    <r>
      <rPr>
        <b/>
        <sz val="11"/>
        <color theme="1"/>
        <rFont val="Calibri"/>
        <family val="2"/>
        <scheme val="minor"/>
      </rPr>
      <t xml:space="preserve"> Clave primaria es como el puntero que indexa cada fila de una tabla concreta con la que se esta trabajando</t>
    </r>
    <r>
      <rPr>
        <sz val="11"/>
        <color theme="1"/>
        <rFont val="Calibri"/>
        <family val="2"/>
        <scheme val="minor"/>
      </rPr>
      <t xml:space="preserve">. </t>
    </r>
    <r>
      <rPr>
        <b/>
        <sz val="11"/>
        <color theme="1"/>
        <rFont val="Calibri"/>
        <family val="2"/>
        <scheme val="minor"/>
      </rPr>
      <t>Al crear una clave primaria, se garantiza la unicidad de cada registro en la tabla.</t>
    </r>
  </si>
  <si>
    <t>34) CREAR LAS CLAVES FORÁNEAS DE LAS CUATRO TABLAS</t>
  </si>
  <si>
    <t>alter table EMPLEADOS add constraint EMPLEADOS_SEXO_CK
check( SEXO in ('H', 'M'));</t>
  </si>
  <si>
    <t>35) CREAR RESTRICCIONES DE OPCIONES</t>
  </si>
  <si>
    <t>8) Se crean las restricciones sobre una misma variable para que el usuario no elija otra de las opciones que no se han proporcionado</t>
  </si>
  <si>
    <t>alter table ALUMNOS_CURSOS add (NOTA int);</t>
  </si>
  <si>
    <t>36) CREAR UN CAMPO MÁS DENTRO DE UNA MISMA TABLA YA CREADA</t>
  </si>
  <si>
    <t>9) Permite crear un campo "nota" en la tabla de alumnos cursos para incluir la calificación del alumno</t>
  </si>
  <si>
    <t>alter table ALUMNOS_CURSOS modify NOTA float;</t>
  </si>
  <si>
    <t>37) MODIFICAR UN CAMPO DE LA TABLA QUE ERA DE TIPO INT A FLOAT</t>
  </si>
  <si>
    <t>10) Permite modificar el campo creado de INT a FLOAT para añadir notas con decimales</t>
  </si>
  <si>
    <t>alter table ALUMNOS_CURSOS drop column NOTA;</t>
  </si>
  <si>
    <t>38) ELIMINA UN CAMPO DE LA TABLA</t>
  </si>
  <si>
    <t>11) Permite eliminar un campo creado de la tabla</t>
  </si>
  <si>
    <t>alter table CURSOS drop foreign key CURSOS_ID_PROFE_FK;</t>
  </si>
  <si>
    <t>alter table PROFESORES drop primary key;</t>
  </si>
  <si>
    <t>39) ELIMINA CLAVE FORÁNEA</t>
  </si>
  <si>
    <t>40) ELIMINA CLAVE PRIMARIA</t>
  </si>
  <si>
    <t>12) Permite eliminar una clave FORÁNEA</t>
  </si>
  <si>
    <t>13) Permite eliminar una clave PRIMARIA</t>
  </si>
  <si>
    <t>drop table PROFESORES;</t>
  </si>
  <si>
    <t>41) ELMINA UNA TABLA COMPLETA</t>
  </si>
  <si>
    <t>14) Permite eliminar una tabla completa, cuidado que es acción irreversible</t>
  </si>
  <si>
    <t>Destacar las siguientes instrucciones DDL:
• CREATE DATABASE: para crear BBDD en un SGBD.
• CREATE TABLE: para crear tablas en una BD.
• ALTER TABLE: para establecer la clave primaria y claves foráneas, así
como añadir o eliminar columnas, establecer restricciones check o hacer
nulo o no nulo un campo.
• CREATE INDEX: para crear índices que agilicen las consultas.
• DROP TABLE: para eliminar una tabla de la BD.
• GRANT: para otorgar privilegios a un rol o usuario, así como otorgar un rol
a otro rol o a un usuario.
• REVOKE para quitar privilegios previamente otorgados.</t>
  </si>
  <si>
    <t>42) RESUMEN DE CONTENIDOS DE TABLA, CREACIÓN DE CLAVES PRIMARIAS Y FORÁNEAS</t>
  </si>
  <si>
    <t>42) INSERTAR DATOS EN LA TABLA ALUMNOS CON LOS DATOS NECESARIOS</t>
  </si>
  <si>
    <t>Sin código. A partir de ahora se trabajará con todo lo que corresponda al contenido de la tabla, con datos y modificación de los mismos. A continuación en la derecha: solo es resumen------&gt;&gt;&gt;&gt;</t>
  </si>
  <si>
    <t>15) Se añade un nuevo estudiante a la tabla de ESTUDIANTES con todos los valores</t>
  </si>
  <si>
    <t>insert into ESTUDIANTES (ID_ALUMNO , NOMBRE , APELLIDOS , FECHA_NACIMIENTO)
values (1 , 'Rasselin' , 'Wissangel Rousher' , '2004-08-15')</t>
  </si>
  <si>
    <t>16) Permite actalizar un valor de un campo señalado de la tabla. Omitir la cláusula WHERE en una instrucción UPDATE implica aplicar la actualización a todos los registros de la tabla.</t>
  </si>
  <si>
    <t>update CURSOS
     set ID_PROFE = 2
     where ID_CURSO = 5</t>
  </si>
  <si>
    <t>43) ACTUALIZA EL VALOR DE UN CAMPO EN UNA TABLA</t>
  </si>
  <si>
    <t>update EMPLEADOS
set SALARIO = SALARIO * 1.02,
HORAS = HORAS * 1.01
where SALARIO &lt; 3000</t>
  </si>
  <si>
    <t>44) ACTUALIZA VARIOS VALORES DE UN CAMPO EN UNA TABLA</t>
  </si>
  <si>
    <t>17) Actualiza un campo de una tabla bajo unas condiciones establecidas en la cláusula WHERE que hace que le afecten a varias filas</t>
  </si>
  <si>
    <t>45) ELIMINACIÓN DE UN REGISTRO</t>
  </si>
  <si>
    <t>DELETE FROM empleados
WHERE HORAS=NULL</t>
  </si>
  <si>
    <t>18) Borra el registro de empleados, en donde se vea que el campo HORAS tenga valor de NULL</t>
  </si>
  <si>
    <t>CREACIÓN DE UNA BASE DE DATOS CON SUS TABLAS, CLAVES PRINCIPALES, FORÁNEAS. FIN</t>
  </si>
  <si>
    <t>46) FUNCIONES NATIVAS: CONCAT</t>
  </si>
  <si>
    <t>select concat('Esto ','es ','un ','ejemplo ','de ','concatenación ', 'de ', 'cadenas ',
'de ','texto.') as EJEMPLO_CONCAT</t>
  </si>
  <si>
    <t>19) Ejemplo de la función nativa CONCAT (concatenar)</t>
  </si>
  <si>
    <t>select localtime , current_date;</t>
  </si>
  <si>
    <t>20) Ejemplo de la función nativa dar fecha actual</t>
  </si>
  <si>
    <t>select date_format(localtime,'%m-%Y')</t>
  </si>
  <si>
    <t>select ID_EMPLEADO, NOMBRE, APELLIDOS,
date_format(F_NACIMIENTO,'%d-%m-%Y') F_NACIMIENTO from EMPLEADOS</t>
  </si>
  <si>
    <t>21) Da el mes y año actuales</t>
  </si>
  <si>
    <t xml:space="preserve">22) Selecciona varios campos de la tabla empleados pero la fecha la coloca en forma epecífica </t>
  </si>
  <si>
    <t>select date_add(current_date, INTERVAL 30 DAY)
as FECHA_ACTUAL_MAS_TREINTA_DIAS,
date_add(current_date, INTERVAL 6 MONTH)
as FECHA_ACTUAL_MAS_SEIS_MESES</t>
  </si>
  <si>
    <t>23) Da las fechas de 30 días antes y 6 meses después</t>
  </si>
  <si>
    <t>24) Da las fechas en formato de primero dia, mes y año</t>
  </si>
  <si>
    <t>select date_format(date_add(current_date, INTERVAL 30 DAY) , '%d-%m-%Y') as FECHA_ACTUAL_MAS_TREINTA_DIAS,
date_format(date_add(current_date, INTERVAL 6 MONTH) , '%d-%m-%Y') as FECHA_ACTUAL_MAS_SEIS_MESES</t>
  </si>
  <si>
    <t>select *
from vehiculos
where datediff(PROX_ITV,'2009-11-15') &lt; 31</t>
  </si>
  <si>
    <t>25) Da aquellos campos que cumplan que la fecha proporcionada en el paréntesis y la de la proxima ITV es menor de 30 días</t>
  </si>
  <si>
    <r>
      <t xml:space="preserve">47) FUNCIONES NATIVAS: </t>
    </r>
    <r>
      <rPr>
        <b/>
        <sz val="11"/>
        <color theme="1"/>
        <rFont val="Calibri"/>
        <family val="2"/>
        <scheme val="minor"/>
      </rPr>
      <t>FECHA</t>
    </r>
    <r>
      <rPr>
        <sz val="11"/>
        <color theme="1"/>
        <rFont val="Calibri"/>
        <family val="2"/>
        <scheme val="minor"/>
      </rPr>
      <t xml:space="preserve"> ACTUAL PUESTA DE FORMA CORTA Y LARGA</t>
    </r>
  </si>
  <si>
    <r>
      <t xml:space="preserve">48) FUNCIONES NATIVAS: </t>
    </r>
    <r>
      <rPr>
        <b/>
        <sz val="11"/>
        <color theme="1"/>
        <rFont val="Calibri"/>
        <family val="2"/>
        <scheme val="minor"/>
      </rPr>
      <t>FECHA</t>
    </r>
    <r>
      <rPr>
        <sz val="11"/>
        <color theme="1"/>
        <rFont val="Calibri"/>
        <family val="2"/>
        <scheme val="minor"/>
      </rPr>
      <t xml:space="preserve"> ACTUAL SOLO DA EL MES Y EL AÑO</t>
    </r>
  </si>
  <si>
    <r>
      <t xml:space="preserve">49) FUNCIONES NATIVAS: CAMPOS VARIOS CON </t>
    </r>
    <r>
      <rPr>
        <b/>
        <sz val="11"/>
        <color theme="1"/>
        <rFont val="Calibri"/>
        <family val="2"/>
        <scheme val="minor"/>
      </rPr>
      <t>FECHA</t>
    </r>
    <r>
      <rPr>
        <sz val="11"/>
        <color theme="1"/>
        <rFont val="Calibri"/>
        <family val="2"/>
        <scheme val="minor"/>
      </rPr>
      <t xml:space="preserve"> MODIFICADA</t>
    </r>
  </si>
  <si>
    <r>
      <t xml:space="preserve">50) FUNCIONES NATIVAS: DA LA </t>
    </r>
    <r>
      <rPr>
        <b/>
        <sz val="11"/>
        <color theme="1"/>
        <rFont val="Calibri"/>
        <family val="2"/>
        <scheme val="minor"/>
      </rPr>
      <t>FECHA</t>
    </r>
    <r>
      <rPr>
        <sz val="11"/>
        <color theme="1"/>
        <rFont val="Calibri"/>
        <family val="2"/>
        <scheme val="minor"/>
      </rPr>
      <t xml:space="preserve"> QUE SE ESTABLEZCA SEGÚN AÑADIDURAS</t>
    </r>
  </si>
  <si>
    <r>
      <t xml:space="preserve">51) FUNCIONES NATIVAS: DA LA </t>
    </r>
    <r>
      <rPr>
        <b/>
        <sz val="11"/>
        <color theme="1"/>
        <rFont val="Calibri"/>
        <family val="2"/>
        <scheme val="minor"/>
      </rPr>
      <t>FECHA</t>
    </r>
    <r>
      <rPr>
        <sz val="11"/>
        <color theme="1"/>
        <rFont val="Calibri"/>
        <family val="2"/>
        <scheme val="minor"/>
      </rPr>
      <t xml:space="preserve"> QUE SE ESTABLEZCA SEGÚN AÑADIDURAS Y BAJO UNA CONFIGURACIÓN DE PRIMERO DIA, MES Y AÑO</t>
    </r>
  </si>
  <si>
    <r>
      <t xml:space="preserve">52) FUNCIONES NATIVAS: DA EL REGISTRO QUE CUMPLA QUE LA </t>
    </r>
    <r>
      <rPr>
        <b/>
        <sz val="11"/>
        <color theme="1"/>
        <rFont val="Calibri"/>
        <family val="2"/>
        <scheme val="minor"/>
      </rPr>
      <t>FECHA</t>
    </r>
    <r>
      <rPr>
        <sz val="11"/>
        <color theme="1"/>
        <rFont val="Calibri"/>
        <family val="2"/>
        <scheme val="minor"/>
      </rPr>
      <t xml:space="preserve"> DE DIFERENCIA CON OTRA DADA ES &lt;30</t>
    </r>
  </si>
  <si>
    <t>select substr('ABCDEFGHIJ',1,4) LOS_CUATRO_PRIMEROS_CARACTERES</t>
  </si>
  <si>
    <r>
      <t xml:space="preserve">53) FUNCIONES NATIVAS: </t>
    </r>
    <r>
      <rPr>
        <b/>
        <sz val="11"/>
        <color theme="1"/>
        <rFont val="Calibri"/>
        <family val="2"/>
        <scheme val="minor"/>
      </rPr>
      <t>CADENAS</t>
    </r>
    <r>
      <rPr>
        <sz val="11"/>
        <color theme="1"/>
        <rFont val="Calibri"/>
        <family val="2"/>
        <scheme val="minor"/>
      </rPr>
      <t xml:space="preserve"> EN DONDE SE EXTRAE UNA CADENA</t>
    </r>
  </si>
  <si>
    <t>26) Se extrae una cadena de caracteres de otra más larga bajo unas parametrizaciones preestablecidas</t>
  </si>
  <si>
    <t>select substr('ABCDEFGHIJ',4,3) LOS_TRES_CARACTERES_CENTRALES</t>
  </si>
  <si>
    <r>
      <t xml:space="preserve">54) FUNCIONES NATIVAS: </t>
    </r>
    <r>
      <rPr>
        <b/>
        <sz val="11"/>
        <color theme="1"/>
        <rFont val="Calibri"/>
        <family val="2"/>
        <scheme val="minor"/>
      </rPr>
      <t>CADENAS</t>
    </r>
    <r>
      <rPr>
        <sz val="11"/>
        <color theme="1"/>
        <rFont val="Calibri"/>
        <family val="2"/>
        <scheme val="minor"/>
      </rPr>
      <t xml:space="preserve"> EN DONDE SE EXTRAE UNA CADENA CENTRAL</t>
    </r>
  </si>
  <si>
    <t>27) Con esta cláusula, se extraen los tres caracteres centrales</t>
  </si>
  <si>
    <t>select REPLACE('Mantel de color &amp;','&amp;','naranja') PRODUCTO</t>
  </si>
  <si>
    <r>
      <t xml:space="preserve">55) FUNCIONES NATIVAS: </t>
    </r>
    <r>
      <rPr>
        <b/>
        <sz val="11"/>
        <color theme="1"/>
        <rFont val="Calibri"/>
        <family val="2"/>
        <scheme val="minor"/>
      </rPr>
      <t>CADENAS</t>
    </r>
    <r>
      <rPr>
        <sz val="11"/>
        <color theme="1"/>
        <rFont val="Calibri"/>
        <family val="2"/>
        <scheme val="minor"/>
      </rPr>
      <t xml:space="preserve"> SE REEMPLAZA POR OTRA PALABRA</t>
    </r>
  </si>
  <si>
    <t>28) En este caso se reemplaza por la palabra "naranja" que bien podría haber venido de otro campo en otra tabla</t>
  </si>
  <si>
    <t>select NOMBRE , if(RUBIA='S','Sí','No') RUBIA
from PERSONAS</t>
  </si>
  <si>
    <t>29) Permite hacer una comprobación por si cumple una condicion concreta</t>
  </si>
  <si>
    <t>select ID_VEHICULO,
MARCA,
IfNull( ULTI_ITV , '2100-01-01') as ITV
from VEHICULOS</t>
  </si>
  <si>
    <t>30) En el ejemplo lo que hace es que si existe un valor NULL en la tabla, lo registra y lo cambia por una fecha, de la última revisión de la ITV</t>
  </si>
  <si>
    <t>select round(7.64739836953 , 2) , truncate(7.64739836953 , 0)</t>
  </si>
  <si>
    <r>
      <t xml:space="preserve">57) FUNCIONES NATIVAS: </t>
    </r>
    <r>
      <rPr>
        <b/>
        <sz val="11"/>
        <color theme="1"/>
        <rFont val="Calibri"/>
        <family val="2"/>
        <scheme val="minor"/>
      </rPr>
      <t>CONDICIONALES</t>
    </r>
    <r>
      <rPr>
        <sz val="11"/>
        <color theme="1"/>
        <rFont val="Calibri"/>
        <family val="2"/>
        <scheme val="minor"/>
      </rPr>
      <t xml:space="preserve"> DE NULL, PORQUE SI HAY UN DATO NULL LO REGISTRA</t>
    </r>
  </si>
  <si>
    <r>
      <t xml:space="preserve">56) FUNCIONES NATIVAS: </t>
    </r>
    <r>
      <rPr>
        <b/>
        <sz val="11"/>
        <color theme="1"/>
        <rFont val="Calibri"/>
        <family val="2"/>
        <scheme val="minor"/>
      </rPr>
      <t>CONDICIONALES</t>
    </r>
    <r>
      <rPr>
        <sz val="11"/>
        <color theme="1"/>
        <rFont val="Calibri"/>
        <family val="2"/>
        <scheme val="minor"/>
      </rPr>
      <t xml:space="preserve">, REALIZA COMPARACIONES </t>
    </r>
  </si>
  <si>
    <r>
      <t xml:space="preserve">58) FUNCIONES NATIVAS: </t>
    </r>
    <r>
      <rPr>
        <b/>
        <sz val="11"/>
        <color theme="1"/>
        <rFont val="Calibri"/>
        <family val="2"/>
        <scheme val="minor"/>
      </rPr>
      <t>NUMÉRICAS</t>
    </r>
    <r>
      <rPr>
        <sz val="11"/>
        <color theme="1"/>
        <rFont val="Calibri"/>
        <family val="2"/>
        <scheme val="minor"/>
      </rPr>
      <t xml:space="preserve"> PARA REDONDEAR O TRUNCAR NUMEROS</t>
    </r>
  </si>
  <si>
    <t>31) Genera el número redondeado o truncado</t>
  </si>
  <si>
    <t>SELECT NOMBREARTÍCULO, SECCIÓN, PRECIO
FROM productos
WHERE PRECIO&gt;(SELECT AVG(PRECIO) AS MEDIA
                                   FROM productos);</t>
  </si>
  <si>
    <t>32) Se reaiza la subconsulta para hallar la media dentro de una consulta general en donde se hará comparación del precio con la media de precios obtenida de la subconsulta</t>
  </si>
  <si>
    <t>select NOMBRE, APELLIDOS, SALARIO / (select sum(SALARIO)
                                     from EMPLEADOS
                                     where SEXO = 'M') * 100 as PORCENTAJE
from EMPLEADOS
where SEXO = 'M';</t>
  </si>
  <si>
    <r>
      <t xml:space="preserve">60) </t>
    </r>
    <r>
      <rPr>
        <b/>
        <sz val="11"/>
        <color theme="1"/>
        <rFont val="Calibri"/>
        <family val="2"/>
        <scheme val="minor"/>
      </rPr>
      <t>SUBCONSULTA</t>
    </r>
    <r>
      <rPr>
        <sz val="11"/>
        <color theme="1"/>
        <rFont val="Calibri"/>
        <family val="2"/>
        <scheme val="minor"/>
      </rPr>
      <t>: CONDICIONAL</t>
    </r>
  </si>
  <si>
    <t>33) Se considera condicional porque en lo que se refiere al salario, porcentual, se quiere realizar sobre los empleados que son mujeres sin incluir a los hombres.</t>
  </si>
  <si>
    <t>select UBICACION, SEXO, count(1) as EJEMPLARES,(select count(1)
                                                from MASCOTAS as SUB
                                                where SUB.UBICACION = MAS.UBICACION
                                                and ESTADO = 'A') as TOTAL_UBICACION
from MASCOTAS as MAS
where ESTADO = 'A'
group by UBICACION, SEXO;</t>
  </si>
  <si>
    <r>
      <t xml:space="preserve">61) </t>
    </r>
    <r>
      <rPr>
        <b/>
        <sz val="11"/>
        <color theme="1"/>
        <rFont val="Calibri"/>
        <family val="2"/>
        <scheme val="minor"/>
      </rPr>
      <t xml:space="preserve">SUBCONSULTA: </t>
    </r>
    <r>
      <rPr>
        <sz val="11"/>
        <color theme="1"/>
        <rFont val="Calibri"/>
        <family val="2"/>
        <scheme val="minor"/>
      </rPr>
      <t xml:space="preserve"> CONDICIONAL II</t>
    </r>
  </si>
  <si>
    <t>34) En esta subconsulta, se tienen en cuenta dos comprobaciones, que son comprobar la ubicación de las mascotas en la definición de la subconsulta frente a la ubicación de las mascotas de la consulta general.</t>
  </si>
  <si>
    <t>35) En esta subconsulta, se usa mucho para crear una tabla ficticia o abstracta que no se muestra, para hacer una consulta de la suma del total de salarios a fin de ser utilizado en el calculo de los porcentajes, punto anterior de la consulta general</t>
  </si>
  <si>
    <t>select E.NOMBRE, E.APELLIDOS, E.SALARIO / T.TOTAL * 100 as PORCENTAJE
from EMPLEADOS E, (select sum(SALARIO) as TOTAL
                                           from EMPLEADOS) as T;</t>
  </si>
  <si>
    <r>
      <t xml:space="preserve">63) </t>
    </r>
    <r>
      <rPr>
        <b/>
        <sz val="11"/>
        <color theme="1"/>
        <rFont val="Calibri"/>
        <family val="2"/>
        <scheme val="minor"/>
      </rPr>
      <t xml:space="preserve">SUBCONSULTA: </t>
    </r>
    <r>
      <rPr>
        <sz val="11"/>
        <color theme="1"/>
        <rFont val="Calibri"/>
        <family val="2"/>
        <scheme val="minor"/>
      </rPr>
      <t>CONDICIONADA</t>
    </r>
  </si>
  <si>
    <t>select EMP.NOMBRE,
       EMP.APELLIDOS,
       EMP.SEXO,
       EMP.SALARIO,
       TOTALES.TOTAL TOTAL_SEXO,
       EMP.SALARIO / TOTALES.TOTAL * 100 as PORCENTAJE
from EMPLEADOS as EMP, (select SEXO, sum(SALARIO) as TOTAL
                                                       from EMPLEADOS
                                                       group by SEXO) AS TOTALES
WHERE EMP.SEXO = TOTALES.SEXO;</t>
  </si>
  <si>
    <t>36) En esta subconsulta, lo que sucede es que se tiene que crear una subconsulta llamada TOTALES para poder consultarse dos cuestiones: TOTAL para crear el porcentaje y de la agrupación por SEXO, para ver la coincidencia. La SUBCONSULTA de tipo FROM permite trabajar con consultas de tablas ficticias sin necesidad de que existan como tal para poder tramitar una serie de datos</t>
  </si>
  <si>
    <r>
      <t xml:space="preserve">59)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SELECT</t>
    </r>
  </si>
  <si>
    <r>
      <t xml:space="preserve">62)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FROM</t>
    </r>
  </si>
  <si>
    <r>
      <t xml:space="preserve">64) </t>
    </r>
    <r>
      <rPr>
        <b/>
        <sz val="11"/>
        <color theme="1"/>
        <rFont val="Calibri"/>
        <family val="2"/>
        <scheme val="minor"/>
      </rPr>
      <t xml:space="preserve">SUBCONSULTA: </t>
    </r>
    <r>
      <rPr>
        <sz val="11"/>
        <color theme="1"/>
        <rFont val="Calibri"/>
        <family val="2"/>
        <scheme val="minor"/>
      </rPr>
      <t xml:space="preserve">TIPO </t>
    </r>
    <r>
      <rPr>
        <b/>
        <sz val="11"/>
        <color theme="1"/>
        <rFont val="Calibri"/>
        <family val="2"/>
        <scheme val="minor"/>
      </rPr>
      <t>WHERE</t>
    </r>
  </si>
  <si>
    <r>
      <t xml:space="preserve">Por tanto las subconsultas en la cláusula WHERE permiten obtener valores que se emplearán como filtros sobre los campos de las
tablas de la consulta principal. </t>
    </r>
    <r>
      <rPr>
        <b/>
        <sz val="11"/>
        <color theme="1"/>
        <rFont val="Calibri"/>
        <family val="2"/>
        <scheme val="minor"/>
      </rPr>
      <t>TIPO I - FILTRAR POR UN SOLO VALOR.</t>
    </r>
    <r>
      <rPr>
        <sz val="11"/>
        <color theme="1"/>
        <rFont val="Calibri"/>
        <family val="2"/>
        <scheme val="minor"/>
      </rPr>
      <t xml:space="preserve"> En este caso se filtra la tabla empleados por el que tenga la fecha de nacimiento la menor de todas.</t>
    </r>
  </si>
  <si>
    <t>select * 
from EMPLEADOS
where F_NACIMIENTO = ( select min(F_NACIMIENTO)
                                                     from EMPLEADOS)</t>
  </si>
  <si>
    <t>select *
from EMPLEADOS
where SALARIO &gt; (select avg(SALARIO)
                                      from EMPLEADOS);</t>
  </si>
  <si>
    <r>
      <t xml:space="preserve">65)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DATOS CON LA MEDIA</t>
    </r>
  </si>
  <si>
    <t>En este caso se usa la cláusula WHERE para filtrar los datos de la tabla empleados cuyos salarios sean mayores que la de la media</t>
  </si>
  <si>
    <r>
      <t xml:space="preserve">66)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FILTRANDO VARIOS DATOS CON UNA CARACTERÍSTICA CONCRETA</t>
    </r>
  </si>
  <si>
    <r>
      <t xml:space="preserve">select *
from CURSOS
where ID_CURSO </t>
    </r>
    <r>
      <rPr>
        <b/>
        <sz val="11"/>
        <color rgb="FF002060"/>
        <rFont val="Calibri"/>
        <family val="2"/>
        <scheme val="minor"/>
      </rPr>
      <t>not in</t>
    </r>
    <r>
      <rPr>
        <sz val="11"/>
        <color rgb="FF002060"/>
        <rFont val="Calibri"/>
        <family val="2"/>
        <scheme val="minor"/>
      </rPr>
      <t xml:space="preserve"> (select distinct ID_CURSO
                                                  from ALUMNOS_CURSOS);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</si>
  <si>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in/not in</t>
    </r>
    <r>
      <rPr>
        <sz val="11"/>
        <color theme="1"/>
        <rFont val="Calibri"/>
        <family val="2"/>
        <scheme val="minor"/>
      </rPr>
      <t xml:space="preserve"> en función del tipo de filro aplicado</t>
    </r>
  </si>
  <si>
    <t>select *
from CURSOS C
where not exists (select *
                  from ALUMNOS_CURSOS AC
                  where C.ID_CURSO = AC.ID_CURSO);</t>
  </si>
  <si>
    <r>
      <t xml:space="preserve">67)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WHERE</t>
    </r>
    <r>
      <rPr>
        <sz val="11"/>
        <color theme="1"/>
        <rFont val="Calibri"/>
        <family val="2"/>
        <scheme val="minor"/>
      </rPr>
      <t xml:space="preserve"> FILTRADO CON VARIOS DATOS</t>
    </r>
  </si>
  <si>
    <r>
      <t>Por tanto las subconsultas en la cláusula WHERE permiten obtener valores que se emplearán como filtros sobre los campos de las
tablas de la consulta principal.</t>
    </r>
    <r>
      <rPr>
        <b/>
        <sz val="11"/>
        <color theme="1"/>
        <rFont val="Calibri"/>
        <family val="2"/>
        <scheme val="minor"/>
      </rPr>
      <t xml:space="preserve"> TIPO III - FILTRAR POR VARIOS VALORES</t>
    </r>
    <r>
      <rPr>
        <sz val="11"/>
        <color theme="1"/>
        <rFont val="Calibri"/>
        <family val="2"/>
        <scheme val="minor"/>
      </rPr>
      <t xml:space="preserve">, en este caso filtra los cursos donde no se han matriculado ningún alumno. Se emplea la sentencia auxiliar: </t>
    </r>
    <r>
      <rPr>
        <b/>
        <sz val="11"/>
        <color theme="1"/>
        <rFont val="Calibri"/>
        <family val="2"/>
        <scheme val="minor"/>
      </rPr>
      <t>exist/not exist</t>
    </r>
    <r>
      <rPr>
        <sz val="11"/>
        <color theme="1"/>
        <rFont val="Calibri"/>
        <family val="2"/>
        <scheme val="minor"/>
      </rPr>
      <t xml:space="preserve"> en función del tipo de filro aplicado. La diferencia entre </t>
    </r>
    <r>
      <rPr>
        <b/>
        <sz val="11"/>
        <color theme="1"/>
        <rFont val="Calibri"/>
        <family val="2"/>
        <scheme val="minor"/>
      </rPr>
      <t>IN y EXISTS</t>
    </r>
    <r>
      <rPr>
        <sz val="11"/>
        <color theme="1"/>
        <rFont val="Calibri"/>
        <family val="2"/>
        <scheme val="minor"/>
      </rPr>
      <t xml:space="preserve"> se basa en que </t>
    </r>
    <r>
      <rPr>
        <b/>
        <sz val="11"/>
        <color theme="1"/>
        <rFont val="Calibri"/>
        <family val="2"/>
        <scheme val="minor"/>
      </rPr>
      <t>EXISTS</t>
    </r>
    <r>
      <rPr>
        <sz val="11"/>
        <color theme="1"/>
        <rFont val="Calibri"/>
        <family val="2"/>
        <scheme val="minor"/>
      </rPr>
      <t xml:space="preserve"> considera en la consulta a los valores de tipo </t>
    </r>
    <r>
      <rPr>
        <b/>
        <sz val="11"/>
        <color theme="1"/>
        <rFont val="Calibri"/>
        <family val="2"/>
        <scheme val="minor"/>
      </rPr>
      <t>NULL</t>
    </r>
    <r>
      <rPr>
        <sz val="11"/>
        <color theme="1"/>
        <rFont val="Calibri"/>
        <family val="2"/>
        <scheme val="minor"/>
      </rPr>
      <t xml:space="preserve"> pero </t>
    </r>
    <r>
      <rPr>
        <b/>
        <sz val="11"/>
        <color theme="1"/>
        <rFont val="Calibri"/>
        <family val="2"/>
        <scheme val="minor"/>
      </rPr>
      <t>IN</t>
    </r>
    <r>
      <rPr>
        <sz val="11"/>
        <color theme="1"/>
        <rFont val="Calibri"/>
        <family val="2"/>
        <scheme val="minor"/>
      </rPr>
      <t xml:space="preserve"> no lo hace.</t>
    </r>
  </si>
  <si>
    <r>
      <t xml:space="preserve">68) </t>
    </r>
    <r>
      <rPr>
        <b/>
        <sz val="11"/>
        <color theme="1"/>
        <rFont val="Calibri"/>
        <family val="2"/>
        <scheme val="minor"/>
      </rPr>
      <t>SUBCONSULTA</t>
    </r>
    <r>
      <rPr>
        <sz val="11"/>
        <color theme="1"/>
        <rFont val="Calibri"/>
        <family val="2"/>
        <scheme val="minor"/>
      </rPr>
      <t xml:space="preserve">: TIPO </t>
    </r>
    <r>
      <rPr>
        <b/>
        <sz val="11"/>
        <color theme="1"/>
        <rFont val="Calibri"/>
        <family val="2"/>
        <scheme val="minor"/>
      </rPr>
      <t>HAVING</t>
    </r>
    <r>
      <rPr>
        <sz val="11"/>
        <color theme="1"/>
        <rFont val="Calibri"/>
        <family val="2"/>
        <scheme val="minor"/>
      </rPr>
      <t xml:space="preserve"> FILTRADO CON VARIOS DATOS</t>
    </r>
  </si>
  <si>
    <t>select UBICACION,
if (ESPECIE = 'P', 'Perros', 'Gatos') ESPECIE, count(1) EJEMPLARES
from MASCOTAS
where estado = 'A'
group by ubicacion, especie
having count(1) &gt; (select avg(ejemplares) MEDIA
                                      from (select UBICACION,
                                      count(1) EJEMPLARES
                                      from MASCOTAS
                                      where estado = 'A'
                                      group by ubicacion, especie) EJEMPLARES_UBICACION
);</t>
  </si>
  <si>
    <t>Por tanto en su conjunto debo:
1. Construir una consulta que permita conocer el número de
ejemplares por ubicación.
2. Construir una consulta que permita conocer, usando la información
de la primera consulta, la media de ejemplares por ubicación.
3. Construir una consulta que permita dar respuesta al problema
planteado usando como filtro el dato de la consulta anterior.</t>
  </si>
  <si>
    <t>create view TOTALES_SALARIO_V as
select SEXO, sum(SALARIO) as TOTAL
from EMPLEADOS
group by SEXO</t>
  </si>
  <si>
    <r>
      <t xml:space="preserve">69) </t>
    </r>
    <r>
      <rPr>
        <b/>
        <sz val="11"/>
        <color theme="1"/>
        <rFont val="Calibri"/>
        <family val="2"/>
        <scheme val="minor"/>
      </rPr>
      <t>VISTAS</t>
    </r>
    <r>
      <rPr>
        <sz val="11"/>
        <color theme="1"/>
        <rFont val="Calibri"/>
        <family val="2"/>
        <scheme val="minor"/>
      </rPr>
      <t xml:space="preserve">: Como </t>
    </r>
    <r>
      <rPr>
        <b/>
        <sz val="11"/>
        <color theme="1"/>
        <rFont val="Calibri"/>
        <family val="2"/>
        <scheme val="minor"/>
      </rPr>
      <t>tablas VIRTUALES</t>
    </r>
    <r>
      <rPr>
        <sz val="11"/>
        <color theme="1"/>
        <rFont val="Calibri"/>
        <family val="2"/>
        <scheme val="minor"/>
      </rPr>
      <t xml:space="preserve"> no consideradas sistema de Bases de Datos</t>
    </r>
  </si>
  <si>
    <t>Se puede considerar como si fuera un tabla abstracta para crear una consulta posterior, pero a diferencia de éstas, existen como tablas virtuales no en el código programado, de manera que se pueden consultar tantas veces como se quiera haciendo una referencia a la misma tabla virtual como VISTA</t>
  </si>
  <si>
    <t>select EMP.NOMBRE, EMP.APELLIDOS, EMP.SEXO, EMP.SALARIO, TOT.TOTAL,
              EMP.SALARIO / TOT.TOTAL * 100 as PORCENTAJE
from EMPLEADOS as EMP, TOTALES_SALARIO_V as TOT
WHERE EMP.SEXO = TOT.SEXO;</t>
  </si>
  <si>
    <r>
      <t xml:space="preserve">70) </t>
    </r>
    <r>
      <rPr>
        <b/>
        <sz val="11"/>
        <color theme="1"/>
        <rFont val="Calibri"/>
        <family val="2"/>
        <scheme val="minor"/>
      </rPr>
      <t>VISTAS:</t>
    </r>
    <r>
      <rPr>
        <sz val="11"/>
        <color theme="1"/>
        <rFont val="Calibri"/>
        <family val="2"/>
        <scheme val="minor"/>
      </rPr>
      <t xml:space="preserve"> Uso de la tabla virtual para la realización de una consulta</t>
    </r>
  </si>
  <si>
    <t>En este caso, se expone en la consulta todos los datos de un empleado, haciendo consulta la vista: "TOTALES_SALARIO" para conseguir el porcentaje de medias y condicionándolo a que dentro de ambas tablas consultadas el sexo coincida con el empleado elegido. En la vista toda columna debe tener un nombre que no entre en conflicto con otras columnas. Usted puede rebautizarlas como más oportuno considere, especialmente las que como en el ejemplo anterior derivan de un función, o bien son el resultado de sumar dos columnas, etc. No deje columnas sin nombre, ni ponga el mismo nombre a dos o más columnas, de lo contrario la vista contendrá errores y no podrá usarse.</t>
  </si>
  <si>
    <t>insert into ALUMNOS_CURSOS_HIST (TEMPORADA, ID_ALUMNO , ID_CURSO)
select '2012-2013', ID_ALUMNO, ID_CURSO
from ALUMNOS_CURSOS</t>
  </si>
  <si>
    <r>
      <t xml:space="preserve">71) </t>
    </r>
    <r>
      <rPr>
        <b/>
        <sz val="11"/>
        <color theme="1"/>
        <rFont val="Calibri"/>
        <family val="2"/>
        <scheme val="minor"/>
      </rPr>
      <t>INSERCCIONES MASIVAS</t>
    </r>
  </si>
  <si>
    <r>
      <t xml:space="preserve">Antes para añadir una fila de valores en una base de datos se usaba la cláusula: </t>
    </r>
    <r>
      <rPr>
        <b/>
        <sz val="11"/>
        <color theme="1"/>
        <rFont val="Calibri"/>
        <family val="2"/>
        <scheme val="minor"/>
      </rPr>
      <t>insert into</t>
    </r>
    <r>
      <rPr>
        <sz val="11"/>
        <color theme="1"/>
        <rFont val="Calibri"/>
        <family val="2"/>
        <scheme val="minor"/>
      </rPr>
      <t>, pero ahora se pueden hacer insercciones masivas en bases de datos de tablas vacias con el mismo número de columnas</t>
    </r>
  </si>
  <si>
    <r>
      <t xml:space="preserve">72) </t>
    </r>
    <r>
      <rPr>
        <b/>
        <sz val="11"/>
        <color theme="1"/>
        <rFont val="Calibri"/>
        <family val="2"/>
        <scheme val="minor"/>
      </rPr>
      <t>SUBCONSULTAS</t>
    </r>
    <r>
      <rPr>
        <sz val="11"/>
        <color theme="1"/>
        <rFont val="Calibri"/>
        <family val="2"/>
        <scheme val="minor"/>
      </rPr>
      <t xml:space="preserve">: TIPO </t>
    </r>
    <r>
      <rPr>
        <b/>
        <sz val="11"/>
        <color theme="1"/>
        <rFont val="Calibri"/>
        <family val="2"/>
        <scheme val="minor"/>
      </rPr>
      <t>UPDATE</t>
    </r>
  </si>
  <si>
    <t>Se pretende actualizar los precios de la tabla grande con los que se han recibido del almacén, la tabla pequeña. Pero solo aquellos artículos cuya descripción coincida pues de los demás artículos no se menciona nada. Para ilustrar el procedimiento que se va a aplicar se van a explicar las características de las tablas frente al código empleado. Primero se hará la búsqueda de los artículos que coincidan y luego se programará la subconsulta de tipo UPDATE para modificar los cambios de los precios.</t>
  </si>
  <si>
    <t>update ARTICULOS as ART
	set PRECIO = ( select PRECIO
				   from NOVEDADES as NOV
				   where NOV.ID_ARTICULO = ART.ID_ARTICULO
);</t>
  </si>
  <si>
    <t>El fragmento, no completo, del código de la izquierda solo hace la búsqueda en la tabla pequeña del producto en base al ID_ARTICULO y se guarda con el SET la información de tal búsqueda, ya que no pueden haber dos artículos con el mismo ID, sino devovería un error al encontrar más de un artículo con el mismo ID</t>
  </si>
  <si>
    <t>Una vez codificado el control de búsqueda se procede con la cláusula WHERE a fin de poder implementar lo guardado en el SET</t>
  </si>
  <si>
    <t>where ID_ARTICULO in (select ID_ARTICULO
                                                 from NOVEDADES
                                                );</t>
  </si>
  <si>
    <t>update ARTICULOS as ART
set PRECIO = (select PRECIO
                            from NOVEDADES as NOV
                            where NOV.ID_ARTICULO = ART.ID_ARTICULO
                           )
where ID_ARTICULO in (select ID_ARTICULO
                                                 from NOVEDADES
                                                );</t>
  </si>
  <si>
    <t>Y juntando todo!! Con el set Precio se hace la subconsulta de ver qué precios han cambiado según el ID_ARTICULO de la tabla novedades y con ello luego se guarda la información para que en el WHERE posterior, se busque en la tabla propia con una consulta SELECT el valor del campo que hay que cambiar de precio</t>
  </si>
  <si>
    <t>update ARTICULOS as ART
set PRECIO = (select PRECIO
              from NOVEDADES as NOV
              where NOV.ID_ARTICULO = ART.ID_ARTICULO 
              )
where exists (select 1
              from NOVEDADES as NVD 
              where NVD.ID_ARTICULO = ART.ID_ARTICULO)</t>
  </si>
  <si>
    <t>En el caso de que no se quiera utilizar IN se podria emplear la cláusula EXISTS para definir a búsqueda con WHERE del artículo cuyo precio se quiere cambiar. Se pone SELECT 1 por poner un argumento.</t>
  </si>
  <si>
    <t>update ARTICULOS as ART
set PRECIO = IfNull(
                                      (select PRECIO
                                       from NOVEDADES as NOV
                                       where NOV.ID_ARTICULO = ART.ID_ARTICULO
                                        ), ART.PRECIO);</t>
  </si>
  <si>
    <t>En el caso que no se encuentre el valor del precio que se quiso cambiar, lo que hace la cláusula IfNull es mantener el valor del precio que ya tenía antes, a fin de evitar que salga algún error o se cambie por el valor NULL, no deseado, al constatar que el valor es NULL, se pone con ART.PRECIO el valor que ya tenía la tabla antes de la ejecución del código</t>
  </si>
  <si>
    <r>
      <t xml:space="preserve">73) </t>
    </r>
    <r>
      <rPr>
        <b/>
        <sz val="11"/>
        <color theme="1"/>
        <rFont val="Calibri"/>
        <family val="2"/>
        <scheme val="minor"/>
      </rPr>
      <t>FUNCIONES</t>
    </r>
    <r>
      <rPr>
        <sz val="11"/>
        <color theme="1"/>
        <rFont val="Calibri"/>
        <family val="2"/>
        <scheme val="minor"/>
      </rPr>
      <t xml:space="preserve"> Y </t>
    </r>
    <r>
      <rPr>
        <b/>
        <sz val="11"/>
        <color theme="1"/>
        <rFont val="Calibri"/>
        <family val="2"/>
        <scheme val="minor"/>
      </rPr>
      <t>PROCEDIMIENTOS</t>
    </r>
  </si>
  <si>
    <t>Se le da a cliquear en el apartado "RUTINAS" de phpMyAdmin</t>
  </si>
  <si>
    <t>y luego se le da a crear una nueva RUTINA</t>
  </si>
  <si>
    <t>y allí se elije si se quiere hacer una FUNCIÓN o un PROCEDIMIENTO</t>
  </si>
  <si>
    <r>
      <t xml:space="preserve">74) </t>
    </r>
    <r>
      <rPr>
        <b/>
        <sz val="11"/>
        <color theme="1"/>
        <rFont val="Calibri"/>
        <family val="2"/>
        <scheme val="minor"/>
      </rPr>
      <t>TRIGGERS</t>
    </r>
    <r>
      <rPr>
        <sz val="11"/>
        <color theme="1"/>
        <rFont val="Calibri"/>
        <family val="2"/>
        <scheme val="minor"/>
      </rPr>
      <t xml:space="preserve"> (DISPARADORES)</t>
    </r>
  </si>
  <si>
    <t>CREATE TABLE REG_EMPLEADOS (
                      CODIGO_EMPLEADO INT(3), 
                      NOMBRE_EMPLEADO VARCHAR(15), 
                      APELLIDO_EMPLEADO VARCHAR(30), 
                      INGRESO DATETIME)</t>
  </si>
  <si>
    <r>
      <t xml:space="preserve">Para Ilustrar un ejemplo de </t>
    </r>
    <r>
      <rPr>
        <b/>
        <sz val="11"/>
        <color theme="1"/>
        <rFont val="Calibri"/>
        <family val="2"/>
        <scheme val="minor"/>
      </rPr>
      <t xml:space="preserve">TRIGGER </t>
    </r>
    <r>
      <rPr>
        <sz val="11"/>
        <color theme="1"/>
        <rFont val="Calibri"/>
        <family val="2"/>
        <scheme val="minor"/>
      </rPr>
      <t xml:space="preserve"> se va a crear una nueva tabla en la base de datos MySQL Admin. No soportado por una base de datos ACCESS pero si MySQL Admin. Solo pueden usarse tras las acciones de INSERT, UPDATE o DELETE</t>
    </r>
  </si>
  <si>
    <t>CREATE TRIGGER PROFESORES_AI AFTER INSERT ON profesores FOR EACH ROW INSERT INTO reg_empleados(CODIGO_EMPLEADO,NOMBRE_EMPLEADO,APELLIDO_EMPLEADO,INGRESO) VALUES(NEW.ID_PROFESOR,NEW.NOMBRE_PROFESOR,NEW.APELLIDOS_PROFESOR,NOW())</t>
  </si>
  <si>
    <r>
      <t xml:space="preserve">Ahora se procede con la creación del TRIGGER que se nombra de la siguiente manera: "CREATE TRIGGER" + nombre de la tabla a la que se hará referenvia + ("_AI", "_AD", "_AU", "_BI", "_BD", "_BU") como nomenclatura, se pone AI cuando sea AFTER INSERT, se pone AD, cuando se trate de AFTER DELETE, AU: AFTER UPDATE, BI: BEFORE INSERT, BD: BEFORE DELETE, BU: BEFORE UPDATE. En el ejemplo se ha creado un TRIGGER que se ejecutará cuando se haya introducido el registro (insert) de un NUEVO PROFESOR en la base de datos de </t>
    </r>
    <r>
      <rPr>
        <b/>
        <sz val="11"/>
        <color theme="1"/>
        <rFont val="Calibri"/>
        <family val="2"/>
        <scheme val="minor"/>
      </rPr>
      <t>profesores</t>
    </r>
    <r>
      <rPr>
        <sz val="11"/>
        <color theme="1"/>
        <rFont val="Calibri"/>
        <family val="2"/>
        <scheme val="minor"/>
      </rPr>
      <t xml:space="preserve">, argumentando si es una única vez o varias las las veces insertadas cuando se deba ejecutar. En nuestro caso: FOR EACH ROW (por cada registro) pero podría haber sido FOR EACH STATEMENT (por cada sentencia). Al fina se le debe decir qué tarea debe realizar tras disararse. Y se agregará en la nueva base de datos, llamada reg_empleados: los datos con la cláusula NEW apuntando con el "." a los valores introducidos de las columnas de la tabla de la base de datos de </t>
    </r>
    <r>
      <rPr>
        <b/>
        <sz val="11"/>
        <color theme="1"/>
        <rFont val="Calibri"/>
        <family val="2"/>
        <scheme val="minor"/>
      </rPr>
      <t>profesores</t>
    </r>
  </si>
  <si>
    <t xml:space="preserve">INSERT INTO profesores(ID_PROFESOR,NOMBRE_PROFESOR,APELLIDOS_PROFESOR) 
VALUES(3,'Emiliam','Bastreriz') </t>
  </si>
  <si>
    <t>Y al ejecutar esta sentencia se envían a la base de datos: reg_empleados, los datos introducidos junto con la fecha de registro debido a la función NOW()</t>
  </si>
  <si>
    <t>CREACIÓN DE UNA BASE DE DATOS CON SUS TABLAS, CLAVES PRINCIPALES, FORÁNEAS: APLICACIÓN SQL FINAL. BASE DATOS: FUTBOL_SQL</t>
  </si>
  <si>
    <r>
      <t xml:space="preserve">1) Creación de la base de datos, que se llamará: </t>
    </r>
    <r>
      <rPr>
        <b/>
        <sz val="11"/>
        <color theme="1"/>
        <rFont val="Calibri"/>
        <family val="2"/>
        <scheme val="minor"/>
      </rPr>
      <t>Futbol_SQL</t>
    </r>
  </si>
  <si>
    <t>CREATE DATABASE FUTBOL_SQL;</t>
  </si>
  <si>
    <t>Y tras crearla se introducirán las siguientes tablas de consultas: EQUIPOS, JORNADAS, EVENTOS, QUIINIELAS, PRONÓSTICOS</t>
  </si>
  <si>
    <t>CREATE TABLE EQUIPOS(
    ID_EQUIPO INT NOT NULL,
    EQUIPO VARCHAR(30) NOT NULL
    );</t>
  </si>
  <si>
    <r>
      <t xml:space="preserve">2) Creación de tabla: </t>
    </r>
    <r>
      <rPr>
        <b/>
        <sz val="11"/>
        <color theme="1"/>
        <rFont val="Calibri"/>
        <family val="2"/>
        <scheme val="minor"/>
      </rPr>
      <t>EQUIPOS</t>
    </r>
  </si>
  <si>
    <r>
      <t xml:space="preserve">Creando tabla </t>
    </r>
    <r>
      <rPr>
        <b/>
        <sz val="11"/>
        <color theme="1"/>
        <rFont val="Calibri"/>
        <family val="2"/>
        <scheme val="minor"/>
      </rPr>
      <t>EQUIPOS</t>
    </r>
    <r>
      <rPr>
        <sz val="11"/>
        <color theme="1"/>
        <rFont val="Calibri"/>
        <family val="2"/>
        <scheme val="minor"/>
      </rPr>
      <t>: con dos variables, el ID_EQUIPO y el nombre del equipo como Varchar</t>
    </r>
  </si>
  <si>
    <t>ALTER TABLE equipos
           add CONSTRAINT EQUIPOS_PK PRIMARY KEY (ID_EQUIPO);</t>
  </si>
  <si>
    <r>
      <t xml:space="preserve">4) Creación de tabla: </t>
    </r>
    <r>
      <rPr>
        <b/>
        <sz val="11"/>
        <color theme="1"/>
        <rFont val="Calibri"/>
        <family val="2"/>
        <scheme val="minor"/>
      </rPr>
      <t>EVENTOS</t>
    </r>
  </si>
  <si>
    <r>
      <t xml:space="preserve">3)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EQUIPOS_PK</t>
    </r>
  </si>
  <si>
    <r>
      <t xml:space="preserve">5)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EVENTOS_PK</t>
    </r>
  </si>
  <si>
    <r>
      <t xml:space="preserve">Creando tabla </t>
    </r>
    <r>
      <rPr>
        <b/>
        <sz val="11"/>
        <color theme="1"/>
        <rFont val="Calibri"/>
        <family val="2"/>
        <scheme val="minor"/>
      </rPr>
      <t>EVENTOS</t>
    </r>
    <r>
      <rPr>
        <sz val="11"/>
        <color theme="1"/>
        <rFont val="Calibri"/>
        <family val="2"/>
        <scheme val="minor"/>
      </rPr>
      <t>: con dos variables, el ID_JORNADA, ID_EVENTO, LOCAL, VISITANTE, RESULTADO de tipo varchar solo la última. El resto es de tipo int</t>
    </r>
  </si>
  <si>
    <r>
      <t xml:space="preserve">Se creará una CLAVE PRIMARIA de esta tabla </t>
    </r>
    <r>
      <rPr>
        <b/>
        <sz val="11"/>
        <color theme="1"/>
        <rFont val="Calibri"/>
        <family val="2"/>
        <scheme val="minor"/>
      </rPr>
      <t>EQUIPOS_PK</t>
    </r>
    <r>
      <rPr>
        <sz val="11"/>
        <color theme="1"/>
        <rFont val="Calibri"/>
        <family val="2"/>
        <scheme val="minor"/>
      </rPr>
      <t xml:space="preserve"> para luego realizar la organización</t>
    </r>
  </si>
  <si>
    <r>
      <t xml:space="preserve">Se creará una CLAVE PRIMARIA de esta tabla </t>
    </r>
    <r>
      <rPr>
        <b/>
        <sz val="11"/>
        <color theme="1"/>
        <rFont val="Calibri"/>
        <family val="2"/>
        <scheme val="minor"/>
      </rPr>
      <t>EVENTOS_PK</t>
    </r>
    <r>
      <rPr>
        <sz val="11"/>
        <color theme="1"/>
        <rFont val="Calibri"/>
        <family val="2"/>
        <scheme val="minor"/>
      </rPr>
      <t xml:space="preserve"> para luego realizar la organización, pues hará referencia a ver que evento hay en qué jornada con dos punteros a ambos índices</t>
    </r>
  </si>
  <si>
    <t>CREATE TABLE JORNADAS(
    ID_JORNADA INT NOT NULL,
    NOMBRE VARCHAR(30) NOT NULL,
    FECHA DATE NOT NULL,
    DISPUTADA VARCHAR(1) NOT NULL DEFAULT 'N'
	);</t>
  </si>
  <si>
    <r>
      <t xml:space="preserve">6) Creación de tabla: </t>
    </r>
    <r>
      <rPr>
        <b/>
        <sz val="11"/>
        <color theme="1"/>
        <rFont val="Calibri"/>
        <family val="2"/>
        <scheme val="minor"/>
      </rPr>
      <t>JORNADAS</t>
    </r>
  </si>
  <si>
    <t>ALTER TABLE jornadas
                  add CONSTRAINT JORNADAS_PK PRIMARY KEY(ID_JORNADA);</t>
  </si>
  <si>
    <r>
      <t xml:space="preserve">7)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JORNADA_PK</t>
    </r>
  </si>
  <si>
    <t>Se creará una CLAVE PRIMARIA de esta tabla JORNADA_PK para luego realizar la organización de una sola jornada por gestión</t>
  </si>
  <si>
    <t>CREATE TABLE quinielas(
    ID_QUINIELA int not null, 
    ID_JORNADA INT NOT NULL,
    NOMBRE VARCHAR(30) NULL,
    ESCRUTADA VARCHAR(1) NOT NULL DEFAULT 'N',
    ACIERTOS INT NULL
	);</t>
  </si>
  <si>
    <r>
      <t xml:space="preserve">8) Creación de tabla: </t>
    </r>
    <r>
      <rPr>
        <b/>
        <sz val="11"/>
        <color theme="1"/>
        <rFont val="Calibri"/>
        <family val="2"/>
        <scheme val="minor"/>
      </rPr>
      <t>QUINIELAS</t>
    </r>
  </si>
  <si>
    <r>
      <t xml:space="preserve">Se creará la tabla </t>
    </r>
    <r>
      <rPr>
        <b/>
        <sz val="11"/>
        <color theme="1"/>
        <rFont val="Calibri"/>
        <family val="2"/>
        <scheme val="minor"/>
      </rPr>
      <t>QUINIELAS</t>
    </r>
    <r>
      <rPr>
        <sz val="11"/>
        <color theme="1"/>
        <rFont val="Calibri"/>
        <family val="2"/>
        <scheme val="minor"/>
      </rPr>
      <t>: con las variables, ID_QUINIELA, ID_JORNADA, NOMBRE, ESCRUTADA y ACIERTOS. La penúltima de las cuales se pone por defecto a 'N'</t>
    </r>
  </si>
  <si>
    <r>
      <t xml:space="preserve">Se creará la tabla </t>
    </r>
    <r>
      <rPr>
        <b/>
        <sz val="11"/>
        <color theme="1"/>
        <rFont val="Calibri"/>
        <family val="2"/>
        <scheme val="minor"/>
      </rPr>
      <t xml:space="preserve">JORNADAS: </t>
    </r>
    <r>
      <rPr>
        <sz val="11"/>
        <color theme="1"/>
        <rFont val="Calibri"/>
        <family val="2"/>
        <scheme val="minor"/>
      </rPr>
      <t>con las variables, ID_JORNADA, NOMBRE, FECHA y DISPUTADA. La última de las cuales se pone por defecto a 'N'</t>
    </r>
  </si>
  <si>
    <t>ALTER TABLE quinielas
               add CONSTRAINT QUINIELAS_PK PRIMARY KEY(ID_QUINIELA);</t>
  </si>
  <si>
    <r>
      <t xml:space="preserve">9)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QUINIELA_PK</t>
    </r>
  </si>
  <si>
    <t>Se creará una CLAVE PRIMARIA de esta tabla QUINIELA_PK para luego realizar la organización de una sola jornada por gestión</t>
  </si>
  <si>
    <t>CREATE TABLE PRONOSTICOS(
    ID_QUINIELA INT NOT NULL,
    ID_PRO      INT NOT NULL,
    ID_JORNADA  INT NOT NULL,
    ID_EVENTO   INT NOT NULL,
    PRONOSTICO VARCHAR(1) NOT NULL
    );</t>
  </si>
  <si>
    <r>
      <t xml:space="preserve">10) Creación de tabla: </t>
    </r>
    <r>
      <rPr>
        <b/>
        <sz val="11"/>
        <color theme="1"/>
        <rFont val="Calibri"/>
        <family val="2"/>
        <scheme val="minor"/>
      </rPr>
      <t>PRONOSTICOS</t>
    </r>
  </si>
  <si>
    <r>
      <t xml:space="preserve">Se creará la tabla </t>
    </r>
    <r>
      <rPr>
        <b/>
        <sz val="11"/>
        <color theme="1"/>
        <rFont val="Calibri"/>
        <family val="2"/>
        <scheme val="minor"/>
      </rPr>
      <t>PRONOSTICOS</t>
    </r>
    <r>
      <rPr>
        <sz val="11"/>
        <color theme="1"/>
        <rFont val="Calibri"/>
        <family val="2"/>
        <scheme val="minor"/>
      </rPr>
      <t xml:space="preserve">: con las variables, ID_QUINIELA, ID_PRO, ID_JORNADA, ID_EVENTO y PRONOSTICO. </t>
    </r>
  </si>
  <si>
    <t>ALTER TABLE pronosticos
             add CONSTRAINT PRONOSTICOS_PK PRIMARY KEY(ID_QUINIELA,ID_PRO);</t>
  </si>
  <si>
    <r>
      <t xml:space="preserve">11) Creación de </t>
    </r>
    <r>
      <rPr>
        <b/>
        <sz val="11"/>
        <color theme="1"/>
        <rFont val="Calibri"/>
        <family val="2"/>
        <scheme val="minor"/>
      </rPr>
      <t>CLAVE PRIMARIA</t>
    </r>
    <r>
      <rPr>
        <sz val="11"/>
        <color theme="1"/>
        <rFont val="Calibri"/>
        <family val="2"/>
        <scheme val="minor"/>
      </rPr>
      <t xml:space="preserve">: llamada </t>
    </r>
    <r>
      <rPr>
        <b/>
        <sz val="11"/>
        <color theme="1"/>
        <rFont val="Calibri"/>
        <family val="2"/>
        <scheme val="minor"/>
      </rPr>
      <t>PRONOSTICOS_PK</t>
    </r>
  </si>
  <si>
    <t>Se creará una CLAVE PRIMARIA de esta tabla PRONOSTICOS_PK para luego realizar la organización de una sola jornada por gestión</t>
  </si>
  <si>
    <r>
      <t xml:space="preserve">12) Creación de </t>
    </r>
    <r>
      <rPr>
        <b/>
        <sz val="11"/>
        <color theme="1"/>
        <rFont val="Calibri"/>
        <family val="2"/>
        <scheme val="minor"/>
      </rPr>
      <t>CLAVE FORANEA</t>
    </r>
    <r>
      <rPr>
        <sz val="11"/>
        <color theme="1"/>
        <rFont val="Calibri"/>
        <family val="2"/>
        <scheme val="minor"/>
      </rPr>
      <t xml:space="preserve"> para los </t>
    </r>
    <r>
      <rPr>
        <b/>
        <sz val="11"/>
        <color theme="1"/>
        <rFont val="Calibri"/>
        <family val="2"/>
        <scheme val="minor"/>
      </rPr>
      <t>EVENTOS</t>
    </r>
  </si>
  <si>
    <t>ALTER TABLE quinielas
          add CONSTRAINT QUINIELAS_ID_JORNADA_FK FOREIGN KEY (ID_JORNADA)
          REFERENCES jornadas(ID_JORNADA);</t>
  </si>
  <si>
    <r>
      <t xml:space="preserve">13) Creación de </t>
    </r>
    <r>
      <rPr>
        <b/>
        <sz val="11"/>
        <color theme="1"/>
        <rFont val="Calibri"/>
        <family val="2"/>
        <scheme val="minor"/>
      </rPr>
      <t xml:space="preserve">CLAVE FORANEA </t>
    </r>
    <r>
      <rPr>
        <sz val="11"/>
        <color theme="1"/>
        <rFont val="Calibri"/>
        <family val="2"/>
        <scheme val="minor"/>
      </rPr>
      <t xml:space="preserve">para las </t>
    </r>
    <r>
      <rPr>
        <b/>
        <sz val="11"/>
        <color theme="1"/>
        <rFont val="Calibri"/>
        <family val="2"/>
        <scheme val="minor"/>
      </rPr>
      <t>QUINIELAS</t>
    </r>
  </si>
  <si>
    <t>Se crean las CLAVES FORANEAS de la tabla EVENTOS que apunta a ID_JORNADA de la tabla de JORNADAS, a ID_EQUIPO de la tabla equipos para un equipo LOCAL y VISITANTE</t>
  </si>
  <si>
    <t>Se crea la CLAVE FORANEA de la tabla QUINIELA que apunta a ID_JORNADA de la tabla de JORNADAS.</t>
  </si>
  <si>
    <t>alter table PRONOSTICOS
     add constraint PRONOSTICOS_ID_QUINIELA_FK foreign key (ID_QUINIELA) 
     references QUINIELAS (ID_QUINIELA),
     add constraint PRONOSTICOS_ID_JOR_ID_EVEN_FK foreign key (ID_JORNADA,ID_EVENTO) 
     references EVENTOS (ID_JORNADA,ID_EVENTO);</t>
  </si>
  <si>
    <t>alter table EVENTOS
                add constraint EVENTOS_ID_JORNADA_FK foreign key (ID_JORNADA) 
                references JORNADAS (ID_JORNADA),
                add constraint EVENTOS_ID_LOCAL_FK foreign key (E_LOCAL) 
                references EQUIPOS (ID_EQUIPO),
                add constraint EVENTOS_ID_VISITANTE_FK foreign key (E_VISITANTE) 
                references EQUIPOS (ID_EQUIPO);</t>
  </si>
  <si>
    <t>insert into EQUIPOS (ID_EQUIPO, EQUIPO) values (1, 'Las Palmas');
insert into EQUIPOS (ID_EQUIPO, EQUIPO) values (2, 'Xerez');
insert into EQUIPOS (ID_EQUIPO, EQUIPO) values (3, 'Getafe');
insert into EQUIPOS (ID_EQUIPO, EQUIPO) values (4, 'Nastic');
insert into EQUIPOS (ID_EQUIPO, EQUIPO) values (5, 'Celta');
insert into EQUIPOS (ID_EQUIPO, EQUIPO) values (6, 'Alcorcón');</t>
  </si>
  <si>
    <r>
      <t xml:space="preserve">15) Proceso de inserción de datos en la tabla de </t>
    </r>
    <r>
      <rPr>
        <b/>
        <sz val="11"/>
        <color theme="1"/>
        <rFont val="Calibri"/>
        <family val="2"/>
        <scheme val="minor"/>
      </rPr>
      <t>EQUIPOS</t>
    </r>
  </si>
  <si>
    <t>Datos de EQUIPOS</t>
  </si>
  <si>
    <t>insert into JORNADAS (ID_JORNADA, NOMBRE, FECHA, DISPUTADA)
values (1, 'Jornada 1', '2010-01-10', 'S');
insert into JORNADAS (ID_JORNADA, NOMBRE, FECHA, DISPUTADA)
values (2, 'Jornada 2', '2010-01-17', 'S');
insert into JORNADAS (ID_JORNADA, NOMBRE, FECHA, DISPUTADA)
values (3, 'Jornada 3', '2010-01-24', 'S');
insert into JORNADAS (ID_JORNADA, NOMBRE, FECHA, DISPUTADA)
values (4, 'Jornada 4', '2010-02-07', 'S');
insert into JORNADAS (ID_JORNADA, NOMBRE, FECHA, DISPUTADA)
values (5, 'Jornada 5', '2010-02-14', 'S');
insert into JORNADAS (ID_JORNADA, NOMBRE, FECHA, DISPUTADA)
values (6, 'Jornada 6', '2010-02-21', 'S');
insert into JORNADAS (ID_JORNADA, NOMBRE, FECHA, DISPUTADA)
values (7, 'Jornada 7', '2010-03-07', 'S');
insert into JORNADAS (ID_JORNADA, NOMBRE, FECHA, DISPUTADA)
values (8, 'Jornada 8', '2010-03-21', 'N');
insert into JORNADAS (ID_JORNADA, NOMBRE, FECHA, DISPUTADA)
values (9, 'Jornada 9', '2010-04-04', 'N');
insert into JORNADAS (ID_JORNADA, NOMBRE, FECHA, DISPUTADA)
values (10, 'Jornada 10', '2010-04-18', 'N');</t>
  </si>
  <si>
    <r>
      <t xml:space="preserve">16) Proceso de inserción de datos en la tabla de </t>
    </r>
    <r>
      <rPr>
        <b/>
        <sz val="11"/>
        <color theme="1"/>
        <rFont val="Calibri"/>
        <family val="2"/>
        <scheme val="minor"/>
      </rPr>
      <t>JORNADAS</t>
    </r>
  </si>
  <si>
    <r>
      <t xml:space="preserve">17) Proceso de inserción de datos en la tabla de </t>
    </r>
    <r>
      <rPr>
        <b/>
        <sz val="11"/>
        <color theme="1"/>
        <rFont val="Calibri"/>
        <family val="2"/>
        <scheme val="minor"/>
      </rPr>
      <t>EVENTOS</t>
    </r>
  </si>
  <si>
    <t>Datos de EVENTOS</t>
  </si>
  <si>
    <r>
      <t xml:space="preserve">18) Proceso de inserción de datos en la tabla de </t>
    </r>
    <r>
      <rPr>
        <b/>
        <sz val="11"/>
        <color theme="1"/>
        <rFont val="Calibri"/>
        <family val="2"/>
        <scheme val="minor"/>
      </rPr>
      <t>QUINIELAS</t>
    </r>
  </si>
  <si>
    <t>Datos de QUINIELAS</t>
  </si>
  <si>
    <t>insert into QUINIELAS (ID_QUINIELA, ID_JORNADA, NOMBRE,
ESCRUTADA, ACIERTOS) values (1, 1, 'Quini 1.1', 'S', 0);
insert into QUINIELAS (ID_QUINIELA, ID_JORNADA, NOMBRE,
ESCRUTADA, ACIERTOS) values (2, 1, 'Quini 1.2', 'S', 1);</t>
  </si>
  <si>
    <r>
      <t xml:space="preserve">19) Proceso de inserción de datos en la tabla de </t>
    </r>
    <r>
      <rPr>
        <b/>
        <sz val="11"/>
        <color theme="1"/>
        <rFont val="Calibri"/>
        <family val="2"/>
        <scheme val="minor"/>
      </rPr>
      <t>PRONÓSTICOS</t>
    </r>
  </si>
  <si>
    <t>Se crea la CLAVE FORANEA de la tabla PRONOSTICOS que apunta a ID_QUINIELAS de la tabla de QUINIELAS y  a ID_JORNADA, ID_EVENTOS de la tabla EVENTOS.</t>
  </si>
  <si>
    <t>CREATE TABLE EVENTOS(
    ID_JORNADA INT NOT NULL,
    ID_EVENTO INT NOT NULL,
    LOCAL INT NOT NULL,
    VISITANTE INT NOT NULL,
    RESULTADO VARCHAR(1) NOT NULL
	)</t>
  </si>
  <si>
    <t>ALTER TABLE eventos
                   add CONSTRAINT EVENTOS_PK PRIMARY KEY(ID_JORNADA,ID_EVENTO);</t>
  </si>
  <si>
    <r>
      <t xml:space="preserve">14) Creación de </t>
    </r>
    <r>
      <rPr>
        <b/>
        <sz val="11"/>
        <color theme="1"/>
        <rFont val="Calibri"/>
        <family val="2"/>
        <scheme val="minor"/>
      </rPr>
      <t xml:space="preserve">CLAVE FORANEA </t>
    </r>
    <r>
      <rPr>
        <sz val="11"/>
        <color theme="1"/>
        <rFont val="Calibri"/>
        <family val="2"/>
        <scheme val="minor"/>
      </rPr>
      <t xml:space="preserve">para los </t>
    </r>
    <r>
      <rPr>
        <b/>
        <sz val="11"/>
        <color theme="1"/>
        <rFont val="Calibri"/>
        <family val="2"/>
        <scheme val="minor"/>
      </rPr>
      <t>PRONOSTICOS</t>
    </r>
  </si>
  <si>
    <t>insert into EVENTOS (ID_JORNADA, ID_EVENTO, E_LOCAL, E_VISITANTE,
RESULTADO) values (1, 1, 5, 1, '1');
insert into EVENTOS (ID_JORNADA, ID_EVENTO, E_LOCAL, E_VISITANTE,
RESULTADO) values (1, 2, 2, 3, '1');</t>
  </si>
  <si>
    <r>
      <t>Datos de PRONÓSTICOS. Si al añadir los datos de una tabla da el siguiente fallo: "Error Cannot add or update a child row: a foreign key constraint fails" quiere decir que : 1) intentas eliminar un registro del que se tiene dependencia en otra tabla o bien 2) intentas agregar un registro con una dependencia no existente en otra tabla. Soluciones al caso. Hacer una de dos cosas: 1) Eliminar las dependencias de la tabla referida y proceder a actualizar el campo (</t>
    </r>
    <r>
      <rPr>
        <b/>
        <sz val="11"/>
        <color theme="1"/>
        <rFont val="Calibri"/>
        <family val="2"/>
        <scheme val="minor"/>
      </rPr>
      <t>MEJOR OPCIÓN</t>
    </r>
    <r>
      <rPr>
        <sz val="11"/>
        <color theme="1"/>
        <rFont val="Calibri"/>
        <family val="2"/>
        <scheme val="minor"/>
      </rPr>
      <t>) O 2) Agregar especificaciones al CONSTRAINTde tu llave foránea.</t>
    </r>
  </si>
  <si>
    <t xml:space="preserve">insert into PRONOSTICOS (ID_QUINIELA, ID_PRO, ID_JORNADA, ID_EVENTO, PRONOSTICO) values (1, 1, 1, 1, 'X');
insert into PRONOSTICOS (ID_QUINIELA, ID_PRO, ID_JORNADA, ID_EVENTO, PRONOSTICO) values (1, 2, 1, 2, 'X');
insert into PRONOSTICOS (ID_QUINIELA, ID_PRO, ID_JORNADA, ID_EVENTO, PRONOSTICO) values (1, 3, 1, 3, 'X'); </t>
  </si>
  <si>
    <t>CREACIÓN DE UNA BASE DE DATOS CON SUS TABLAS, CLAVES PRINCIPALES, FORÁNEAS: APLICACIÓN SQL FINAL. BASE DATOS: FUTBOL_SQL FIN</t>
  </si>
  <si>
    <t>En el símbolo de extensiones se puede descargar para programar y ejecutar</t>
  </si>
  <si>
    <r>
      <t xml:space="preserve">1) </t>
    </r>
    <r>
      <rPr>
        <b/>
        <sz val="11"/>
        <color theme="1"/>
        <rFont val="Calibri"/>
        <family val="2"/>
        <scheme val="minor"/>
      </rPr>
      <t>Instalar</t>
    </r>
    <r>
      <rPr>
        <sz val="11"/>
        <color theme="1"/>
        <rFont val="Calibri"/>
        <family val="2"/>
        <scheme val="minor"/>
      </rPr>
      <t xml:space="preserve"> PHP debug y server en VSCode</t>
    </r>
  </si>
  <si>
    <r>
      <t xml:space="preserve">2) ficheros cabados en </t>
    </r>
    <r>
      <rPr>
        <b/>
        <sz val="11"/>
        <color theme="1"/>
        <rFont val="Calibri"/>
        <family val="2"/>
        <scheme val="minor"/>
      </rPr>
      <t>.php</t>
    </r>
  </si>
  <si>
    <t>3) Decir a VSCode dónde está el ejecutable de PHP</t>
  </si>
  <si>
    <t>Ir a Settings de VSCode y escribir PHP en el buscador, activar las casillas que vienen como Validate: Enable y Suggest: Basic, para programar. Y darle a "edit settings json" para decirle la ruta en la que se encuentra el ejecutable php con barras dobles "\\"</t>
  </si>
  <si>
    <t>COMANDOS DE SQL (puerto 3306)</t>
  </si>
  <si>
    <t>COMANDOS DE PHP (puerto 3000)</t>
  </si>
  <si>
    <t>Teniendo el XAMPP abierto, se abre una página del navegador y se escribe: "localhost/nombre_carpeta_asociada/nombre_fichero.php y en seguida se abrirá la ventana con el código interpretado y programado en PHP dentro de un formato de HTML escrito. Si se desactiva el XAMPP se perderá la conexión con el servidor local y no se podrá ejecutar el fichero.</t>
  </si>
  <si>
    <t>4) Ejecución de proyectos en curso escritos con la programación en PHP: usando el navegador con la ruta tras LOCALHOST</t>
  </si>
  <si>
    <r>
      <t xml:space="preserve">5) </t>
    </r>
    <r>
      <rPr>
        <b/>
        <sz val="11"/>
        <color theme="1"/>
        <rFont val="Calibri"/>
        <family val="2"/>
        <scheme val="minor"/>
      </rPr>
      <t>VARIABLES</t>
    </r>
  </si>
  <si>
    <t>$nombre_variable</t>
  </si>
  <si>
    <t>No puede comenzar con valores numéricos. Todas las variables tienen que acabar en ";" y los valores de tipo STRING se ponen entre comillas dobles. No es necesario indicar el tipo de variable para almacenar (poco tipado)</t>
  </si>
  <si>
    <t>print("El nombre del usuario es " . $nombre);</t>
  </si>
  <si>
    <t xml:space="preserve">Para concatenar se usa el signo "." dejando espacios entre las dos cadenas que se quieren concatenar. </t>
  </si>
  <si>
    <r>
      <t xml:space="preserve">6) Salida con el comando </t>
    </r>
    <r>
      <rPr>
        <b/>
        <sz val="11"/>
        <color theme="1"/>
        <rFont val="Calibri"/>
        <family val="2"/>
        <scheme val="minor"/>
      </rPr>
      <t>print</t>
    </r>
  </si>
  <si>
    <r>
      <t xml:space="preserve">7) Salida con el comando </t>
    </r>
    <r>
      <rPr>
        <b/>
        <sz val="11"/>
        <color theme="1"/>
        <rFont val="Calibri"/>
        <family val="2"/>
        <scheme val="minor"/>
      </rPr>
      <t>echo</t>
    </r>
  </si>
  <si>
    <r>
      <t xml:space="preserve">8) Diferencia </t>
    </r>
    <r>
      <rPr>
        <b/>
        <sz val="11"/>
        <color theme="1"/>
        <rFont val="Calibri"/>
        <family val="2"/>
        <scheme val="minor"/>
      </rPr>
      <t>apóstrofe</t>
    </r>
    <r>
      <rPr>
        <sz val="11"/>
        <color theme="1"/>
        <rFont val="Calibri"/>
        <family val="2"/>
        <scheme val="minor"/>
      </rPr>
      <t xml:space="preserve"> y </t>
    </r>
    <r>
      <rPr>
        <b/>
        <sz val="11"/>
        <color theme="1"/>
        <rFont val="Calibri"/>
        <family val="2"/>
        <scheme val="minor"/>
      </rPr>
      <t>comillas dobles</t>
    </r>
  </si>
  <si>
    <t>Si es con apóstrofes, el código se imprime literalmente sin ser interpretado, pero con comillas lo devuelve interpretado</t>
  </si>
  <si>
    <t>print("El nombre del usuario es " . $nombre);
print ('El nombre del usuario es $nombre');</t>
  </si>
  <si>
    <t>echo "Esto es una expresion de salida";</t>
  </si>
  <si>
    <r>
      <t xml:space="preserve">la sentencia </t>
    </r>
    <r>
      <rPr>
        <b/>
        <sz val="11"/>
        <color theme="1"/>
        <rFont val="Calibri"/>
        <family val="2"/>
        <scheme val="minor"/>
      </rPr>
      <t>echo</t>
    </r>
    <r>
      <rPr>
        <sz val="11"/>
        <color theme="1"/>
        <rFont val="Calibri"/>
        <family val="2"/>
        <scheme val="minor"/>
      </rPr>
      <t xml:space="preserve"> no es una función y por ello es más rápido que </t>
    </r>
    <r>
      <rPr>
        <b/>
        <sz val="11"/>
        <color theme="1"/>
        <rFont val="Calibri"/>
        <family val="2"/>
        <scheme val="minor"/>
      </rPr>
      <t>print</t>
    </r>
  </si>
  <si>
    <r>
      <t xml:space="preserve">9) </t>
    </r>
    <r>
      <rPr>
        <b/>
        <sz val="11"/>
        <color theme="1"/>
        <rFont val="Calibri"/>
        <family val="2"/>
        <scheme val="minor"/>
      </rPr>
      <t>Funciones</t>
    </r>
    <r>
      <rPr>
        <sz val="11"/>
        <color theme="1"/>
        <rFont val="Calibri"/>
        <family val="2"/>
        <scheme val="minor"/>
      </rPr>
      <t xml:space="preserve"> en PHP</t>
    </r>
  </si>
  <si>
    <r>
      <t xml:space="preserve">10) Sentencia: </t>
    </r>
    <r>
      <rPr>
        <b/>
        <sz val="11"/>
        <color theme="1"/>
        <rFont val="Calibri"/>
        <family val="2"/>
        <scheme val="minor"/>
      </rPr>
      <t>include();</t>
    </r>
  </si>
  <si>
    <r>
      <t xml:space="preserve">    &lt;?php
        echo "Este es un primer mensaje &lt;br&gt;&lt;br&gt;";
            function dameDatos(){
                echo "Este es el mensaje del interior de la funcion &lt;br&gt;"; 
                //&lt;br&gt; es un retorno de carro
            }
        </t>
    </r>
    <r>
      <rPr>
        <b/>
        <sz val="11"/>
        <color rgb="FF002060"/>
        <rFont val="Calibri"/>
        <family val="2"/>
        <scheme val="minor"/>
      </rPr>
      <t>include("funcionesAlmacen.php");</t>
    </r>
    <r>
      <rPr>
        <sz val="11"/>
        <color rgb="FF002060"/>
        <rFont val="Calibri"/>
        <family val="2"/>
        <scheme val="minor"/>
      </rPr>
      <t xml:space="preserve">
        dameDatos();
    ?&gt;</t>
    </r>
  </si>
  <si>
    <r>
      <t xml:space="preserve">En el programa, la sentencia </t>
    </r>
    <r>
      <rPr>
        <b/>
        <sz val="11"/>
        <color theme="1"/>
        <rFont val="Calibri"/>
        <family val="2"/>
        <scheme val="minor"/>
      </rPr>
      <t>include();</t>
    </r>
    <r>
      <rPr>
        <sz val="11"/>
        <color theme="1"/>
        <rFont val="Calibri"/>
        <family val="2"/>
        <scheme val="minor"/>
      </rPr>
      <t xml:space="preserve"> permite apuntar a otro fichero de PHP que pueda contener funciones que se puedan usar con frecuencia a lo largo del código principal, devolviendo todos los datos que dentro del nuevo fichero (funcionesAlmacen.php, del ejemplo) posea. Si el fichero php no se hallara o no existiera, el programa dará un error y aunque marque el error, ejecutará en la salida todo el código anterior que posea antes de la sentencia </t>
    </r>
    <r>
      <rPr>
        <b/>
        <sz val="11"/>
        <color theme="1"/>
        <rFont val="Calibri"/>
        <family val="2"/>
        <scheme val="minor"/>
      </rPr>
      <t>include();</t>
    </r>
  </si>
  <si>
    <r>
      <t xml:space="preserve">    &lt;?php
        dameDatos();
        echo "Este es un primer mensaje";
           </t>
    </r>
    <r>
      <rPr>
        <b/>
        <sz val="11"/>
        <color rgb="FF002060"/>
        <rFont val="Calibri"/>
        <family val="2"/>
        <scheme val="minor"/>
      </rPr>
      <t xml:space="preserve"> function dameDatos(){</t>
    </r>
    <r>
      <rPr>
        <sz val="11"/>
        <color rgb="FF002060"/>
        <rFont val="Calibri"/>
        <family val="2"/>
        <scheme val="minor"/>
      </rPr>
      <t xml:space="preserve">
                echo "Este es el mensaje del interior de la funcion &lt;br&gt;"; 
                //&lt;br&gt; es un retorno de carro
            </t>
    </r>
    <r>
      <rPr>
        <b/>
        <sz val="11"/>
        <color rgb="FF002060"/>
        <rFont val="Calibri"/>
        <family val="2"/>
        <scheme val="minor"/>
      </rPr>
      <t>}</t>
    </r>
    <r>
      <rPr>
        <sz val="11"/>
        <color rgb="FF002060"/>
        <rFont val="Calibri"/>
        <family val="2"/>
        <scheme val="minor"/>
      </rPr>
      <t xml:space="preserve">
    ?&gt;</t>
    </r>
  </si>
  <si>
    <t>El flujo de ejecución del programa es el mismo que todos, hasta que no se declara su llamada, no se ejecutará lo que contiene. En el ejemplo lo que hace es ejecutar el código normalmente hasta que se hace la llamada, momento en que ejecuta lo que tiene en el interior. Para PHP las funciones son como ficheros a parte a los que se les llamada en un momento dado.</t>
  </si>
  <si>
    <r>
      <t xml:space="preserve">11) Variables </t>
    </r>
    <r>
      <rPr>
        <b/>
        <sz val="11"/>
        <color theme="1"/>
        <rFont val="Calibri"/>
        <family val="2"/>
        <scheme val="minor"/>
      </rPr>
      <t>globales;</t>
    </r>
  </si>
  <si>
    <r>
      <t xml:space="preserve">    &lt;?php
        $nombre= "Rasselin";
        function dameNombre(){
            </t>
    </r>
    <r>
      <rPr>
        <b/>
        <sz val="11"/>
        <color rgb="FF002060"/>
        <rFont val="Calibri"/>
        <family val="2"/>
        <scheme val="minor"/>
      </rPr>
      <t>global $nombre;</t>
    </r>
    <r>
      <rPr>
        <sz val="11"/>
        <color rgb="FF002060"/>
        <rFont val="Calibri"/>
        <family val="2"/>
        <scheme val="minor"/>
      </rPr>
      <t xml:space="preserve">
            $nombre="El nombre es " . $nombre;
        }
        dameNombre();
        echo $nombre;
    ?&gt;</t>
    </r>
  </si>
  <si>
    <r>
      <t xml:space="preserve">Si no se añadiera el campo: </t>
    </r>
    <r>
      <rPr>
        <b/>
        <sz val="11"/>
        <color theme="1"/>
        <rFont val="Calibri"/>
        <family val="2"/>
        <scheme val="minor"/>
      </rPr>
      <t>global</t>
    </r>
    <r>
      <rPr>
        <sz val="11"/>
        <color theme="1"/>
        <rFont val="Calibri"/>
        <family val="2"/>
        <scheme val="minor"/>
      </rPr>
      <t xml:space="preserve"> el programa lanzaría en la ejecución: "Rasselin" pero al añadirlo, dentro de la función, indica que el valor que toma la variable es todo lo que se le añade en la misma función: "El nombre es Rasselin" que es lo que se sale en el </t>
    </r>
    <r>
      <rPr>
        <b/>
        <sz val="11"/>
        <color theme="1"/>
        <rFont val="Calibri"/>
        <family val="2"/>
        <scheme val="minor"/>
      </rPr>
      <t>echo</t>
    </r>
    <r>
      <rPr>
        <sz val="11"/>
        <color theme="1"/>
        <rFont val="Calibri"/>
        <family val="2"/>
        <scheme val="minor"/>
      </rPr>
      <t>. Esto permite convertir una variable en una variable global, permitiendo que se saque su contenido al exterior desde fuera de una función.</t>
    </r>
  </si>
  <si>
    <r>
      <t xml:space="preserve">12) Variables </t>
    </r>
    <r>
      <rPr>
        <b/>
        <sz val="11"/>
        <color theme="1"/>
        <rFont val="Calibri"/>
        <family val="2"/>
        <scheme val="minor"/>
      </rPr>
      <t>estaticas;</t>
    </r>
  </si>
  <si>
    <r>
      <t xml:space="preserve">    &lt;?php
        function incrementaVariable(){
            </t>
    </r>
    <r>
      <rPr>
        <b/>
        <sz val="11"/>
        <color rgb="FF002060"/>
        <rFont val="Calibri"/>
        <family val="2"/>
        <scheme val="minor"/>
      </rPr>
      <t>static $contador=0;</t>
    </r>
    <r>
      <rPr>
        <sz val="11"/>
        <color rgb="FF002060"/>
        <rFont val="Calibri"/>
        <family val="2"/>
        <scheme val="minor"/>
      </rPr>
      <t xml:space="preserve">
            $contador++;
            echo $contador . "&lt;br&gt;";
        }
        incrementaVariable();
        incrementaVariable();
    ?&gt;</t>
    </r>
  </si>
  <si>
    <r>
      <t xml:space="preserve">Si no se añadiera el campo: </t>
    </r>
    <r>
      <rPr>
        <b/>
        <sz val="11"/>
        <color theme="1"/>
        <rFont val="Calibri"/>
        <family val="2"/>
        <scheme val="minor"/>
      </rPr>
      <t>static</t>
    </r>
    <r>
      <rPr>
        <sz val="11"/>
        <color theme="1"/>
        <rFont val="Calibri"/>
        <family val="2"/>
        <scheme val="minor"/>
      </rPr>
      <t xml:space="preserve">, el programa se ejecutaría bien devolviendo siempre el valor 1 por cada una de ambas llamadas que se hacen después. Al añadir el campo </t>
    </r>
    <r>
      <rPr>
        <b/>
        <sz val="11"/>
        <color theme="1"/>
        <rFont val="Calibri"/>
        <family val="2"/>
        <scheme val="minor"/>
      </rPr>
      <t>static</t>
    </r>
    <r>
      <rPr>
        <sz val="11"/>
        <color theme="1"/>
        <rFont val="Calibri"/>
        <family val="2"/>
        <scheme val="minor"/>
      </rPr>
      <t xml:space="preserve"> lo que provoca es que el valor numérico permanezca estático, de manera que se conserve lo que valió la ultima de las veces que se ejecutó, incrementándose por cada llamada posterior. Es decir: </t>
    </r>
    <r>
      <rPr>
        <b/>
        <sz val="11"/>
        <color theme="1"/>
        <rFont val="Calibri"/>
        <family val="2"/>
        <scheme val="minor"/>
      </rPr>
      <t>sin el static</t>
    </r>
    <r>
      <rPr>
        <sz val="11"/>
        <color theme="1"/>
        <rFont val="Calibri"/>
        <family val="2"/>
        <scheme val="minor"/>
      </rPr>
      <t xml:space="preserve"> saldría: 1,1, </t>
    </r>
    <r>
      <rPr>
        <b/>
        <sz val="11"/>
        <color theme="1"/>
        <rFont val="Calibri"/>
        <family val="2"/>
        <scheme val="minor"/>
      </rPr>
      <t>con el static</t>
    </r>
    <r>
      <rPr>
        <sz val="11"/>
        <color theme="1"/>
        <rFont val="Calibri"/>
        <family val="2"/>
        <scheme val="minor"/>
      </rPr>
      <t xml:space="preserve"> saldría: 1,2</t>
    </r>
  </si>
  <si>
    <r>
      <t xml:space="preserve">13) Trabajando con </t>
    </r>
    <r>
      <rPr>
        <b/>
        <sz val="11"/>
        <color theme="1"/>
        <rFont val="Calibri"/>
        <family val="2"/>
        <scheme val="minor"/>
      </rPr>
      <t>STRINGS</t>
    </r>
  </si>
  <si>
    <t>Las barras inclinadas hacia la izquierda justo antes de las comillas permite hacer que el lenguaje de PHP ignore las mismas, pudiendo permitir que se nombre a "resaltar" entre comillas para definir la class del &lt;p&gt; con style</t>
  </si>
  <si>
    <r>
      <t xml:space="preserve">    &lt;?php
        echo "&lt;p class=</t>
    </r>
    <r>
      <rPr>
        <b/>
        <sz val="11"/>
        <color rgb="FF002060"/>
        <rFont val="Calibri"/>
        <family val="2"/>
        <scheme val="minor"/>
      </rPr>
      <t>\"resaltar\"</t>
    </r>
    <r>
      <rPr>
        <sz val="11"/>
        <color rgb="FF002060"/>
        <rFont val="Calibri"/>
        <family val="2"/>
        <scheme val="minor"/>
      </rPr>
      <t>&gt;Esto es un ejemplo de frase&lt;/p&gt;";
    ?&gt;</t>
    </r>
  </si>
  <si>
    <t xml:space="preserve">    &lt;?php
        echo "&lt;p class=\"resaltar\"&gt;Esto es un ejemplo de frase&lt;/p&gt;";
        $variable1="Casa";
        $variable2="CASA";
        $resultado1=strcmp($variable1,$variable2); 
           //Devuelve 1 si no son iguales y 0 si son iguales
           //Es sensible a mayusculas y minusculas
           echo "El resultado de STRCMP es " . $resultado1 . "&lt;br&gt;";
        $resultado2=strcasecmp($variable1,$variable2);
           //Devuelve 1 si no son iguales y 0 si son iguales
           //NO es sensible a mayusculas y minusculas
           echo "El resultado de STRCASECMP es " . $resultado2 . "&lt;br&gt;";
    ?&gt;</t>
  </si>
  <si>
    <r>
      <t xml:space="preserve">14) Trabajando con </t>
    </r>
    <r>
      <rPr>
        <b/>
        <sz val="11"/>
        <color theme="1"/>
        <rFont val="Calibri"/>
        <family val="2"/>
        <scheme val="minor"/>
      </rPr>
      <t>STRINGS</t>
    </r>
    <r>
      <rPr>
        <sz val="11"/>
        <color theme="1"/>
        <rFont val="Calibri"/>
        <family val="2"/>
        <scheme val="minor"/>
      </rPr>
      <t xml:space="preserve">: El campo </t>
    </r>
    <r>
      <rPr>
        <b/>
        <sz val="11"/>
        <color theme="1"/>
        <rFont val="Calibri"/>
        <family val="2"/>
        <scheme val="minor"/>
      </rPr>
      <t>STRCMP</t>
    </r>
    <r>
      <rPr>
        <sz val="11"/>
        <color theme="1"/>
        <rFont val="Calibri"/>
        <family val="2"/>
        <scheme val="minor"/>
      </rPr>
      <t xml:space="preserve"> y el campo </t>
    </r>
    <r>
      <rPr>
        <b/>
        <sz val="11"/>
        <color theme="1"/>
        <rFont val="Calibri"/>
        <family val="2"/>
        <scheme val="minor"/>
      </rPr>
      <t>STRCASECMP</t>
    </r>
  </si>
  <si>
    <t>ATENCIÓN: no poner nada aquí en la configuración del SERVIDOR DE PHP porque no leerá bien las páginas en el servidor</t>
  </si>
  <si>
    <r>
      <t xml:space="preserve">La imagen que se tiene a la IZQUIERDA representa la ejecución de una página web sencilla, escrita en PHP con las siguientes características: La de </t>
    </r>
    <r>
      <rPr>
        <b/>
        <sz val="11"/>
        <color theme="1"/>
        <rFont val="Calibri"/>
        <family val="2"/>
        <scheme val="minor"/>
      </rPr>
      <t xml:space="preserve">ARRIBA es en el servidor PHP desde el VISUAL STUDIO CODE, </t>
    </r>
    <r>
      <rPr>
        <sz val="11"/>
        <color theme="1"/>
        <rFont val="Calibri"/>
        <family val="2"/>
        <scheme val="minor"/>
      </rPr>
      <t xml:space="preserve">ya que al instalar la extensión del servidor de PHP en la plataforma hace varias cosas: adquiere el </t>
    </r>
    <r>
      <rPr>
        <b/>
        <sz val="11"/>
        <color theme="1"/>
        <rFont val="Calibri"/>
        <family val="2"/>
        <scheme val="minor"/>
      </rPr>
      <t>PUERTO 3000</t>
    </r>
    <r>
      <rPr>
        <sz val="11"/>
        <color theme="1"/>
        <rFont val="Calibri"/>
        <family val="2"/>
        <scheme val="minor"/>
      </rPr>
      <t xml:space="preserve"> para su ejecución y se puede ejecutar desde cualquier directorio desde donde se abra el fichero con la página web. Esto permite crear desde este punto (como un tronco de árbol), nuevos subdirectorios (ramas florecientes) con sub ficheros que podrán accederse modificando la URL del navegador para meterse en los posteriores subdirectorios para ejecutar las subpáginas web alojadas en ellos. El de </t>
    </r>
    <r>
      <rPr>
        <b/>
        <sz val="11"/>
        <color theme="1"/>
        <rFont val="Calibri"/>
        <family val="2"/>
        <scheme val="minor"/>
      </rPr>
      <t>ABAJO es en el servidor APACHE de XAMPP,</t>
    </r>
    <r>
      <rPr>
        <sz val="11"/>
        <color theme="1"/>
        <rFont val="Calibri"/>
        <family val="2"/>
        <scheme val="minor"/>
      </rPr>
      <t xml:space="preserve"> ya que al instalarlo adquiere el </t>
    </r>
    <r>
      <rPr>
        <b/>
        <sz val="11"/>
        <color theme="1"/>
        <rFont val="Calibri"/>
        <family val="2"/>
        <scheme val="minor"/>
      </rPr>
      <t xml:space="preserve">PUERTO 80 </t>
    </r>
    <r>
      <rPr>
        <sz val="11"/>
        <color theme="1"/>
        <rFont val="Calibri"/>
        <family val="2"/>
        <scheme val="minor"/>
      </rPr>
      <t>que se le asigna automáticamente desde su instalación inicial. Las páginas web que se ejecutarán y que esten escritas en PHP deberán tener como</t>
    </r>
    <r>
      <rPr>
        <b/>
        <sz val="11"/>
        <color theme="1"/>
        <rFont val="Calibri"/>
        <family val="2"/>
        <scheme val="minor"/>
      </rPr>
      <t xml:space="preserve"> RUTA RAÍZ: "C:\xampp\htdocs\"</t>
    </r>
    <r>
      <rPr>
        <sz val="11"/>
        <color theme="1"/>
        <rFont val="Calibri"/>
        <family val="2"/>
        <scheme val="minor"/>
      </rPr>
      <t xml:space="preserve"> ya que dependen del </t>
    </r>
    <r>
      <rPr>
        <b/>
        <sz val="11"/>
        <color theme="1"/>
        <rFont val="Calibri"/>
        <family val="2"/>
        <scheme val="minor"/>
      </rPr>
      <t xml:space="preserve">XAMPP. </t>
    </r>
    <r>
      <rPr>
        <sz val="11"/>
        <color theme="1"/>
        <rFont val="Calibri"/>
        <family val="2"/>
        <scheme val="minor"/>
      </rPr>
      <t xml:space="preserve"> Y al ejecutarse desde el navegador se puede poner: "</t>
    </r>
    <r>
      <rPr>
        <b/>
        <sz val="11"/>
        <color theme="1"/>
        <rFont val="Calibri"/>
        <family val="2"/>
        <scheme val="minor"/>
      </rPr>
      <t xml:space="preserve">localhost:80/ + Nombre_carpeta_siguiente/fichero.php" </t>
    </r>
    <r>
      <rPr>
        <sz val="11"/>
        <color theme="1"/>
        <rFont val="Calibri"/>
        <family val="2"/>
        <scheme val="minor"/>
      </rPr>
      <t xml:space="preserve">como muestra de lo que se tiene en la URL de abajo en la captura de la izquierda. </t>
    </r>
    <r>
      <rPr>
        <b/>
        <sz val="11"/>
        <color theme="1"/>
        <rFont val="Calibri"/>
        <family val="2"/>
        <scheme val="minor"/>
      </rPr>
      <t>NOTA IMPORTANTE: PARA EL CASO DE EMPLEAR EL PHP SERVER, NO ES NECESARIO TENER ACTIVADO EL XAMPP, PUES ES UN SERVIDOR PROPIO EL QUE TIENE PHP DE LA EXTENSIÓN QUE SE HABÍA INSTALADO PREVIAMENTE.</t>
    </r>
  </si>
  <si>
    <r>
      <t xml:space="preserve">15) Declaración de </t>
    </r>
    <r>
      <rPr>
        <b/>
        <sz val="11"/>
        <color theme="1"/>
        <rFont val="Calibri"/>
        <family val="2"/>
        <scheme val="minor"/>
      </rPr>
      <t>CONSTANTES</t>
    </r>
  </si>
  <si>
    <t>&lt;?php
    define("AUTOR","Juan");
    echo "El autor es: ".AUTOR;
    echo "La linea de esta instruccion es: ".__LINE__."&lt;br&gt;";
    echo "Estamos trabajando con este fichero: ".__FILE__."&lt;br&gt;";
?&gt;</t>
  </si>
  <si>
    <r>
      <t xml:space="preserve">Para crear constantes en PHP se tiene que hacer con la funcion </t>
    </r>
    <r>
      <rPr>
        <b/>
        <sz val="11"/>
        <color theme="1"/>
        <rFont val="Calibri"/>
        <family val="2"/>
        <scheme val="minor"/>
      </rPr>
      <t>define</t>
    </r>
    <r>
      <rPr>
        <sz val="11"/>
        <color theme="1"/>
        <rFont val="Calibri"/>
        <family val="2"/>
        <scheme val="minor"/>
      </rPr>
      <t xml:space="preserve"> el cual en el primer argumento, se pone el nombre de la constante: </t>
    </r>
    <r>
      <rPr>
        <b/>
        <sz val="11"/>
        <color theme="1"/>
        <rFont val="Calibri"/>
        <family val="2"/>
        <scheme val="minor"/>
      </rPr>
      <t>"AUTOR"</t>
    </r>
    <r>
      <rPr>
        <sz val="11"/>
        <color theme="1"/>
        <rFont val="Calibri"/>
        <family val="2"/>
        <scheme val="minor"/>
      </rPr>
      <t xml:space="preserve"> y luego definir el contenido de la constante: "</t>
    </r>
    <r>
      <rPr>
        <b/>
        <sz val="11"/>
        <color theme="1"/>
        <rFont val="Calibri"/>
        <family val="2"/>
        <scheme val="minor"/>
      </rPr>
      <t>Juan"</t>
    </r>
    <r>
      <rPr>
        <sz val="11"/>
        <color theme="1"/>
        <rFont val="Calibri"/>
        <family val="2"/>
        <scheme val="minor"/>
      </rPr>
      <t xml:space="preserve"> y como tercer argumento opcional, definir true o false si se quiere hacer sensitivo el nombre de la constante. Existen constantes PREDEFINIDAS que son las que vienen sin necesidad de que declararlas y son nativas del lenguaje PHP</t>
    </r>
  </si>
  <si>
    <t xml:space="preserve">        if(isset($_POST["button"])){
            $numero1=$_POST["num1"];
            $numero2=$_POST["num2"];
            $operacion=$_POST["operacion"];
        }</t>
  </si>
  <si>
    <t>En este código lo que hace es comprobar con ISSET si los datos recibidos por el sevidor no son NULL ninguno.</t>
  </si>
  <si>
    <r>
      <t xml:space="preserve">17) Ejecución en otra página web: simplemente con el método </t>
    </r>
    <r>
      <rPr>
        <b/>
        <sz val="11"/>
        <color theme="1"/>
        <rFont val="Calibri"/>
        <family val="2"/>
        <scheme val="minor"/>
      </rPr>
      <t>include</t>
    </r>
  </si>
  <si>
    <t>&lt;?php
if(isset($_POST["button"])){
    $numero1=$_POST["num1"];
    $numero2=$_POST["num2"];
    $operacion=$_POST["operacion"];
    calculadora($operacion);
}
function calculadora($calculo)
{
    if(!strcmp("Suma",$calculo))
    {
        global $numero1;
        global $numero2;
        $resultado=$numero1+$numero2;
        echo "&lt;br&gt;El resultado es: &lt;br&gt; $resultado";
    }else{
        echo "No lo cumple el if anterior";
    }
}
?&gt;</t>
  </si>
  <si>
    <r>
      <t xml:space="preserve">En el fichero principal se ejecutará este comando, de manera que el programa ejecutará el método </t>
    </r>
    <r>
      <rPr>
        <b/>
        <sz val="11"/>
        <color theme="1"/>
        <rFont val="Calibri"/>
        <family val="2"/>
        <scheme val="minor"/>
      </rPr>
      <t>include</t>
    </r>
    <r>
      <rPr>
        <sz val="11"/>
        <color theme="1"/>
        <rFont val="Calibri"/>
        <family val="2"/>
        <scheme val="minor"/>
      </rPr>
      <t xml:space="preserve"> en otra página web, cuyo contenido es el mostrado a continuación</t>
    </r>
  </si>
  <si>
    <r>
      <t xml:space="preserve">    &lt;?php
        </t>
    </r>
    <r>
      <rPr>
        <b/>
        <sz val="11"/>
        <color rgb="FF002060"/>
        <rFont val="Calibri"/>
        <family val="2"/>
        <scheme val="minor"/>
      </rPr>
      <t>include</t>
    </r>
    <r>
      <rPr>
        <sz val="11"/>
        <color rgb="FF002060"/>
        <rFont val="Calibri"/>
        <family val="2"/>
        <scheme val="minor"/>
      </rPr>
      <t>("calculadora.php");
    ?&gt;</t>
    </r>
  </si>
  <si>
    <r>
      <t xml:space="preserve">18) Este sería el código que se ejecuta en la otra página web, no en la principal pero se tiene que tener en cuenta que: </t>
    </r>
    <r>
      <rPr>
        <i/>
        <sz val="11"/>
        <color theme="1"/>
        <rFont val="Calibri"/>
        <family val="2"/>
        <scheme val="minor"/>
      </rPr>
      <t>&lt;form name="formulario" method="post" action=</t>
    </r>
    <r>
      <rPr>
        <b/>
        <i/>
        <sz val="11"/>
        <color theme="1"/>
        <rFont val="Calibri"/>
        <family val="2"/>
        <scheme val="minor"/>
      </rPr>
      <t>"calculadora.php"</t>
    </r>
    <r>
      <rPr>
        <i/>
        <sz val="11"/>
        <color theme="1"/>
        <rFont val="Calibri"/>
        <family val="2"/>
        <scheme val="minor"/>
      </rPr>
      <t xml:space="preserve">&gt; </t>
    </r>
    <r>
      <rPr>
        <sz val="11"/>
        <color theme="1"/>
        <rFont val="Calibri"/>
        <family val="2"/>
        <scheme val="minor"/>
      </rPr>
      <t xml:space="preserve"> Se tiene que incluir aquí la página adicional que se quire abrir para que no se ejecuten los métodos en la misma página actual</t>
    </r>
  </si>
  <si>
    <r>
      <t xml:space="preserve">19) </t>
    </r>
    <r>
      <rPr>
        <b/>
        <sz val="11"/>
        <color theme="1"/>
        <rFont val="Calibri"/>
        <family val="2"/>
        <scheme val="minor"/>
      </rPr>
      <t>CASTING</t>
    </r>
    <r>
      <rPr>
        <sz val="11"/>
        <color theme="1"/>
        <rFont val="Calibri"/>
        <family val="2"/>
        <scheme val="minor"/>
      </rPr>
      <t xml:space="preserve"> de variables</t>
    </r>
  </si>
  <si>
    <r>
      <t xml:space="preserve">16) Método </t>
    </r>
    <r>
      <rPr>
        <b/>
        <sz val="11"/>
        <color theme="1"/>
        <rFont val="Calibri"/>
        <family val="2"/>
        <scheme val="minor"/>
      </rPr>
      <t>POST</t>
    </r>
    <r>
      <rPr>
        <sz val="11"/>
        <color theme="1"/>
        <rFont val="Calibri"/>
        <family val="2"/>
        <scheme val="minor"/>
      </rPr>
      <t xml:space="preserve"> para enviar datos al servidor: </t>
    </r>
    <r>
      <rPr>
        <b/>
        <sz val="11"/>
        <color theme="1"/>
        <rFont val="Calibri"/>
        <family val="2"/>
        <scheme val="minor"/>
      </rPr>
      <t>isset</t>
    </r>
    <r>
      <rPr>
        <sz val="11"/>
        <color theme="1"/>
        <rFont val="Calibri"/>
        <family val="2"/>
        <scheme val="minor"/>
      </rPr>
      <t xml:space="preserve"> </t>
    </r>
    <r>
      <rPr>
        <b/>
        <sz val="11"/>
        <color theme="1"/>
        <rFont val="Calibri"/>
        <family val="2"/>
        <scheme val="minor"/>
      </rPr>
      <t>para comprobar que los datos enviados no son ninguno NULL</t>
    </r>
  </si>
  <si>
    <t>Como en todos los lenguajes de programación, sin cambios</t>
  </si>
  <si>
    <r>
      <t xml:space="preserve">20) Condicionales: </t>
    </r>
    <r>
      <rPr>
        <b/>
        <sz val="11"/>
        <color theme="1"/>
        <rFont val="Calibri"/>
        <family val="2"/>
        <scheme val="minor"/>
      </rPr>
      <t>IF, ELSE</t>
    </r>
  </si>
  <si>
    <r>
      <t xml:space="preserve">21) Condicionales </t>
    </r>
    <r>
      <rPr>
        <b/>
        <sz val="11"/>
        <color theme="1"/>
        <rFont val="Calibri"/>
        <family val="2"/>
        <scheme val="minor"/>
      </rPr>
      <t>en una línea con "?"</t>
    </r>
  </si>
  <si>
    <t>$edad&lt;18 ? "Eres menor de edad":"Eres mayo de edad"</t>
  </si>
  <si>
    <r>
      <t xml:space="preserve">Se pone la condición seguida del símbolo interrogante </t>
    </r>
    <r>
      <rPr>
        <b/>
        <sz val="11"/>
        <color theme="1"/>
        <rFont val="Calibri"/>
        <family val="2"/>
        <scheme val="minor"/>
      </rPr>
      <t>"?"</t>
    </r>
    <r>
      <rPr>
        <sz val="11"/>
        <color theme="1"/>
        <rFont val="Calibri"/>
        <family val="2"/>
        <scheme val="minor"/>
      </rPr>
      <t xml:space="preserve"> y luego las sentencias: verdadero, si se cumple, separada de la sentencia: false, si no se cumple, con dos puntos verticales </t>
    </r>
    <r>
      <rPr>
        <b/>
        <sz val="11"/>
        <color theme="1"/>
        <rFont val="Calibri"/>
        <family val="2"/>
        <scheme val="minor"/>
      </rPr>
      <t>":"</t>
    </r>
    <r>
      <rPr>
        <sz val="11"/>
        <color theme="1"/>
        <rFont val="Calibri"/>
        <family val="2"/>
        <scheme val="minor"/>
      </rPr>
      <t xml:space="preserve"> sin necesidad de dejar espacios</t>
    </r>
  </si>
  <si>
    <t>$resultado=(int)$valor_decimal;</t>
  </si>
  <si>
    <t>En la variable "resultado" se almacenará la conversión del valor de la variable "valor_decimal" convertido en formato de "int" por el CASTING</t>
  </si>
  <si>
    <r>
      <t xml:space="preserve">Siempre que se hayan tenido en cuenta añadir el "action" la página de PHP que se quiere ejecutar y el include posterior en el código PHP de la página principal, se podrá abrir otra página web en donde se mostrarán los resultados con sus métodos propios y funciones. Lo que se envía del formulario como norma es el valor del </t>
    </r>
    <r>
      <rPr>
        <b/>
        <sz val="11"/>
        <color theme="1"/>
        <rFont val="Calibri"/>
        <family val="2"/>
        <scheme val="minor"/>
      </rPr>
      <t>atributo NAME</t>
    </r>
    <r>
      <rPr>
        <sz val="11"/>
        <color theme="1"/>
        <rFont val="Calibri"/>
        <family val="2"/>
        <scheme val="minor"/>
      </rPr>
      <t xml:space="preserve">: </t>
    </r>
    <r>
      <rPr>
        <b/>
        <sz val="11"/>
        <color theme="1"/>
        <rFont val="Calibri"/>
        <family val="2"/>
        <scheme val="minor"/>
      </rPr>
      <t>"name=num1", "name=num2" y "name=operacion", lo que esta declarado en las etiquetas de HTML5</t>
    </r>
    <r>
      <rPr>
        <sz val="11"/>
        <color theme="1"/>
        <rFont val="Calibri"/>
        <family val="2"/>
        <scheme val="minor"/>
      </rPr>
      <t>. En CSS también se usa el name cuando se le llama con getElementByName en la llamada, pero se puede hacer con otras llamadas: ID, ClassName,...</t>
    </r>
  </si>
  <si>
    <t>22) Funciones en PHP</t>
  </si>
  <si>
    <t>En PHP se pueden declarar variables con una declaración pasada por parámetro implícita, es decir, puesta a un valor definido por defecto, en este caso $conversion=true. Luego al hacer la llamada a la función se podría omitir ese argumento sin provocar problema alguno.</t>
  </si>
  <si>
    <t xml:space="preserve">    function fraseMayus($frase,$conversion=true)
    {
        $frase=strtolower($frase);
        if($conversion==true){
            $resultado=ucwords($frase);
        }else{
            $resultado=strtoupper($frase);
        }
        return($resultado);
    }
    echo (fraseMayus("Hola Mundo",false));</t>
  </si>
  <si>
    <r>
      <t xml:space="preserve">23) Paso por </t>
    </r>
    <r>
      <rPr>
        <b/>
        <sz val="11"/>
        <color theme="1"/>
        <rFont val="Calibri"/>
        <family val="2"/>
        <scheme val="minor"/>
      </rPr>
      <t>VALOR</t>
    </r>
    <r>
      <rPr>
        <sz val="11"/>
        <color theme="1"/>
        <rFont val="Calibri"/>
        <family val="2"/>
        <scheme val="minor"/>
      </rPr>
      <t xml:space="preserve"> y por </t>
    </r>
    <r>
      <rPr>
        <b/>
        <sz val="11"/>
        <color theme="1"/>
        <rFont val="Calibri"/>
        <family val="2"/>
        <scheme val="minor"/>
      </rPr>
      <t>REFERENCIA</t>
    </r>
  </si>
  <si>
    <t xml:space="preserve">    function fraseMayusPasoPorValor($param)
    {
        $param=strtolower($param);
        $param=ucwords($param);
        return($param);
    }
    function fraseMayusPasoPorReferencia(&amp;$param)
    {
        $param=strtolower($param);
        $param=ucwords($param);
        return($param);
    }
    $cadena="hOlA mUnDo";
    echo "Imprime sin aplicar funcion: ".$cadena."&lt;br&gt;";
    echo "Imprime por VALOR:".fraseMayusPasoPorValor($cadena)."&lt;br&gt;";
    echo "Imprime por REFERENCIA:".fraseMayusPasoPorReferencia($cadena)."&lt;br&gt;";
    echo $cadena;</t>
  </si>
  <si>
    <t>El programa devuelve por pantalla:
Imprime sin aplicar funcion: hOlA mUnDo
Imprime por VALOR:Hola Mundo
Imprime por REFERENCIA:Hola Mundo
Hola Mundo
Lo que significa que al ser envio por valor no cambia la variable completa fuera de la función, pero si se pasa por referencia si cambia el valor de la variable externa a la función. La variable que se declara fuera de ambas funciones es: $cadena="hOlA mUnDo"</t>
  </si>
  <si>
    <r>
      <t xml:space="preserve">24) </t>
    </r>
    <r>
      <rPr>
        <b/>
        <sz val="11"/>
        <color theme="1"/>
        <rFont val="Calibri"/>
        <family val="2"/>
        <scheme val="minor"/>
      </rPr>
      <t>Programación Orientada a Objetos</t>
    </r>
  </si>
  <si>
    <r>
      <t xml:space="preserve">En la versión 7.0 se generaba la declaración de variables y se introducía en el constructor las llamadas, pero ahora con la versión 8.0 se genera en un solo bloque. Ahora los constructores se delcarán así a partir de ahora:             </t>
    </r>
    <r>
      <rPr>
        <b/>
        <sz val="11"/>
        <color theme="1"/>
        <rFont val="Calibri"/>
        <family val="2"/>
        <scheme val="minor"/>
      </rPr>
      <t>public function __construct(     //VERION PHP 8.0
                private string $nombre,
                private int $edad,
                private string $genero,
                private string $nacionalidad
            ){}</t>
    </r>
  </si>
  <si>
    <r>
      <t xml:space="preserve">            private $nombre;           //VERION PHP 7.0
            private $edad;
            private $genero;
            private $nacionalidad;
            public function __construct($nombre,$edad,$genero,$nacionalidad)
            {
                $this-&gt;nombre=$nombre;
                $this-&gt;$edad=$edad;
                $this-&gt;$genero=$genero;
                $this-&gt;$nacionalidad=$nacionalidad;
            }
            /*
</t>
    </r>
    <r>
      <rPr>
        <b/>
        <sz val="11"/>
        <color rgb="FF002060"/>
        <rFont val="Calibri"/>
        <family val="2"/>
        <scheme val="minor"/>
      </rPr>
      <t xml:space="preserve">            public function __construct(     //VERION PHP 8.0
                private string $nombre,
                private int $edad,
                private string $genero,
                private string $nacionalidad
            ){}
</t>
    </r>
    <r>
      <rPr>
        <sz val="11"/>
        <color rgb="FF002060"/>
        <rFont val="Calibri"/>
        <family val="2"/>
        <scheme val="minor"/>
      </rPr>
      <t xml:space="preserve">            */</t>
    </r>
  </si>
  <si>
    <r>
      <t xml:space="preserve">       </t>
    </r>
    <r>
      <rPr>
        <b/>
        <sz val="11"/>
        <color rgb="FF002060"/>
        <rFont val="Calibri"/>
        <family val="2"/>
        <scheme val="minor"/>
      </rPr>
      <t>class vehiculo</t>
    </r>
    <r>
      <rPr>
        <sz val="11"/>
        <color rgb="FF002060"/>
        <rFont val="Calibri"/>
        <family val="2"/>
        <scheme val="minor"/>
      </rPr>
      <t xml:space="preserve">{              //Clase principal
        function __construct(    //Version PHP8.0
            private int $motor,
            private string $matricula,
            private string $nacionalidad
        ){}
        function arrancar()
        {
            echo "Arrancando Veiculo&lt;br&gt;";
        }
    </t>
    </r>
    <r>
      <rPr>
        <b/>
        <sz val="11"/>
        <color rgb="FF002060"/>
        <rFont val="Calibri"/>
        <family val="2"/>
        <scheme val="minor"/>
      </rPr>
      <t xml:space="preserve"> class trenes extends vehiculo</t>
    </r>
    <r>
      <rPr>
        <sz val="11"/>
        <color rgb="FF002060"/>
        <rFont val="Calibri"/>
        <family val="2"/>
        <scheme val="minor"/>
      </rPr>
      <t xml:space="preserve">{
        function __construct(
            private int $puertasAuto,
            private string $modelo
        ){}
        function arrancar(){
            </t>
    </r>
    <r>
      <rPr>
        <b/>
        <sz val="11"/>
        <color rgb="FF002060"/>
        <rFont val="Calibri"/>
        <family val="2"/>
        <scheme val="minor"/>
      </rPr>
      <t>parent::arrancar();</t>
    </r>
    <r>
      <rPr>
        <sz val="11"/>
        <color rgb="FF002060"/>
        <rFont val="Calibri"/>
        <family val="2"/>
        <scheme val="minor"/>
      </rPr>
      <t xml:space="preserve">
            echo "El tren comienza a rodar&lt;br&gt;";
        }</t>
    </r>
  </si>
  <si>
    <r>
      <t xml:space="preserve">25) </t>
    </r>
    <r>
      <rPr>
        <b/>
        <sz val="11"/>
        <color theme="1"/>
        <rFont val="Calibri"/>
        <family val="2"/>
        <scheme val="minor"/>
      </rPr>
      <t>Herencia</t>
    </r>
    <r>
      <rPr>
        <sz val="11"/>
        <color theme="1"/>
        <rFont val="Calibri"/>
        <family val="2"/>
        <scheme val="minor"/>
      </rPr>
      <t xml:space="preserve"> de clases en PHP: Se emplea la terminología </t>
    </r>
    <r>
      <rPr>
        <b/>
        <sz val="11"/>
        <color theme="1"/>
        <rFont val="Calibri"/>
        <family val="2"/>
        <scheme val="minor"/>
      </rPr>
      <t>EXTENDS</t>
    </r>
    <r>
      <rPr>
        <sz val="11"/>
        <color theme="1"/>
        <rFont val="Calibri"/>
        <family val="2"/>
        <scheme val="minor"/>
      </rPr>
      <t xml:space="preserve"> como sucedia en Java</t>
    </r>
  </si>
  <si>
    <r>
      <rPr>
        <b/>
        <sz val="11"/>
        <color theme="1"/>
        <rFont val="Calibri"/>
        <family val="2"/>
        <scheme val="minor"/>
      </rPr>
      <t>ATENCIÓN</t>
    </r>
    <r>
      <rPr>
        <sz val="11"/>
        <color theme="1"/>
        <rFont val="Calibri"/>
        <family val="2"/>
        <scheme val="minor"/>
      </rPr>
      <t xml:space="preserve">: </t>
    </r>
    <r>
      <rPr>
        <b/>
        <sz val="11"/>
        <color theme="1"/>
        <rFont val="Calibri"/>
        <family val="2"/>
        <scheme val="minor"/>
      </rPr>
      <t>Herencia</t>
    </r>
    <r>
      <rPr>
        <sz val="11"/>
        <color theme="1"/>
        <rFont val="Calibri"/>
        <family val="2"/>
        <scheme val="minor"/>
      </rPr>
      <t xml:space="preserve"> </t>
    </r>
    <r>
      <rPr>
        <b/>
        <sz val="11"/>
        <color theme="1"/>
        <rFont val="Calibri"/>
        <family val="2"/>
        <scheme val="minor"/>
      </rPr>
      <t xml:space="preserve">múltiple si que existe en PHP pero en JAVA no. </t>
    </r>
    <r>
      <rPr>
        <sz val="11"/>
        <color theme="1"/>
        <rFont val="Calibri"/>
        <family val="2"/>
        <scheme val="minor"/>
      </rPr>
      <t xml:space="preserve">Para poder ejecutar algún método de la clase padre: "class vehiculo" arrancar(), se tiene que añadir en la funcion de la clase hijo, la palabra clave: </t>
    </r>
    <r>
      <rPr>
        <b/>
        <sz val="11"/>
        <color theme="1"/>
        <rFont val="Calibri"/>
        <family val="2"/>
        <scheme val="minor"/>
      </rPr>
      <t xml:space="preserve">parent:: </t>
    </r>
    <r>
      <rPr>
        <sz val="11"/>
        <color theme="1"/>
        <rFont val="Calibri"/>
        <family val="2"/>
        <scheme val="minor"/>
      </rPr>
      <t>para poder adjuntar la ejecución de tal método.</t>
    </r>
  </si>
  <si>
    <r>
      <t xml:space="preserve">26) </t>
    </r>
    <r>
      <rPr>
        <b/>
        <sz val="11"/>
        <color theme="1"/>
        <rFont val="Calibri"/>
        <family val="2"/>
        <scheme val="minor"/>
      </rPr>
      <t>Encapsulación</t>
    </r>
    <r>
      <rPr>
        <sz val="11"/>
        <color theme="1"/>
        <rFont val="Calibri"/>
        <family val="2"/>
        <scheme val="minor"/>
      </rPr>
      <t xml:space="preserve"> de clases en PHP</t>
    </r>
  </si>
  <si>
    <r>
      <rPr>
        <b/>
        <sz val="11"/>
        <color theme="1"/>
        <rFont val="Calibri"/>
        <family val="2"/>
        <scheme val="minor"/>
      </rPr>
      <t xml:space="preserve">PUBLIC: </t>
    </r>
    <r>
      <rPr>
        <sz val="11"/>
        <color theme="1"/>
        <rFont val="Calibri"/>
        <family val="2"/>
        <scheme val="minor"/>
      </rPr>
      <t xml:space="preserve">Accesible desde cualquier parte. </t>
    </r>
    <r>
      <rPr>
        <b/>
        <sz val="11"/>
        <color theme="1"/>
        <rFont val="Calibri"/>
        <family val="2"/>
        <scheme val="minor"/>
      </rPr>
      <t xml:space="preserve">PRIVATE: </t>
    </r>
    <r>
      <rPr>
        <sz val="11"/>
        <color theme="1"/>
        <rFont val="Calibri"/>
        <family val="2"/>
        <scheme val="minor"/>
      </rPr>
      <t xml:space="preserve">Accesible desde la propia clase y </t>
    </r>
    <r>
      <rPr>
        <b/>
        <sz val="11"/>
        <color theme="1"/>
        <rFont val="Calibri"/>
        <family val="2"/>
        <scheme val="minor"/>
      </rPr>
      <t xml:space="preserve">PROTECTED: </t>
    </r>
    <r>
      <rPr>
        <sz val="11"/>
        <color theme="1"/>
        <rFont val="Calibri"/>
        <family val="2"/>
        <scheme val="minor"/>
      </rPr>
      <t>Accesible desde la propia clase y las clses heredadas.</t>
    </r>
  </si>
  <si>
    <r>
      <t>27) Campos (</t>
    </r>
    <r>
      <rPr>
        <b/>
        <sz val="11"/>
        <color theme="1"/>
        <rFont val="Calibri"/>
        <family val="2"/>
        <scheme val="minor"/>
      </rPr>
      <t>Variables</t>
    </r>
    <r>
      <rPr>
        <sz val="11"/>
        <color theme="1"/>
        <rFont val="Calibri"/>
        <family val="2"/>
        <scheme val="minor"/>
      </rPr>
      <t>) y Métodos (</t>
    </r>
    <r>
      <rPr>
        <b/>
        <sz val="11"/>
        <color theme="1"/>
        <rFont val="Calibri"/>
        <family val="2"/>
        <scheme val="minor"/>
      </rPr>
      <t>funciones</t>
    </r>
    <r>
      <rPr>
        <sz val="11"/>
        <color theme="1"/>
        <rFont val="Calibri"/>
        <family val="2"/>
        <scheme val="minor"/>
      </rPr>
      <t xml:space="preserve">) </t>
    </r>
    <r>
      <rPr>
        <b/>
        <sz val="11"/>
        <color theme="1"/>
        <rFont val="Calibri"/>
        <family val="2"/>
        <scheme val="minor"/>
      </rPr>
      <t>estáticos</t>
    </r>
  </si>
  <si>
    <t xml:space="preserve">        private static int $entradaProductos=0;
        private static int $AlmacenProductos=10;
        public static function contaje()
        {
            self::$AlmacenProductos--;
            self::$entradaProductos++;
        }</t>
  </si>
  <si>
    <r>
      <t xml:space="preserve">El método o la varible se vuelve estático, es decir que no se crea nuevas copias de metodos para cualquier nuevo objeto sino que es compartido por todos los nuevos objetos que se creen en la posteridad. Siempre que se declare una </t>
    </r>
    <r>
      <rPr>
        <b/>
        <sz val="11"/>
        <color theme="1"/>
        <rFont val="Calibri"/>
        <family val="2"/>
        <scheme val="minor"/>
      </rPr>
      <t>VARIABLE ESTÁTICA</t>
    </r>
    <r>
      <rPr>
        <sz val="11"/>
        <color theme="1"/>
        <rFont val="Calibri"/>
        <family val="2"/>
        <scheme val="minor"/>
      </rPr>
      <t xml:space="preserve"> se deberá añadir </t>
    </r>
    <r>
      <rPr>
        <b/>
        <sz val="11"/>
        <color theme="1"/>
        <rFont val="Calibri"/>
        <family val="2"/>
        <scheme val="minor"/>
      </rPr>
      <t xml:space="preserve">self:: </t>
    </r>
    <r>
      <rPr>
        <sz val="11"/>
        <color theme="1"/>
        <rFont val="Calibri"/>
        <family val="2"/>
        <scheme val="minor"/>
      </rPr>
      <t xml:space="preserve"> cuando se quiera hacer referencia a ella dentro de una misma clase, ya sea en un método estático o no.</t>
    </r>
  </si>
  <si>
    <t>28) Arrays en PHP</t>
  </si>
  <si>
    <t>Sin comentarios respecto a lo conocido de otros lenguajes de programación</t>
  </si>
  <si>
    <r>
      <t xml:space="preserve">29) Arrays </t>
    </r>
    <r>
      <rPr>
        <b/>
        <sz val="11"/>
        <color theme="1"/>
        <rFont val="Calibri"/>
        <family val="2"/>
        <scheme val="minor"/>
      </rPr>
      <t>Asociativos</t>
    </r>
  </si>
  <si>
    <r>
      <t xml:space="preserve">No se puede utilizar el bucle </t>
    </r>
    <r>
      <rPr>
        <b/>
        <sz val="11"/>
        <color theme="1"/>
        <rFont val="Calibri"/>
        <family val="2"/>
        <scheme val="minor"/>
      </rPr>
      <t>FOR</t>
    </r>
    <r>
      <rPr>
        <sz val="11"/>
        <color theme="1"/>
        <rFont val="Calibri"/>
        <family val="2"/>
        <scheme val="minor"/>
      </rPr>
      <t xml:space="preserve"> convencional para poder recorrer este tipo de ARRAYS ASOCIATIVOS se tiene que recorrer con un tipo de for denominado: </t>
    </r>
    <r>
      <rPr>
        <b/>
        <sz val="11"/>
        <color theme="1"/>
        <rFont val="Calibri"/>
        <family val="2"/>
        <scheme val="minor"/>
      </rPr>
      <t>foreach($nombre_matriz as $clave=&gt;$valor)                                                { echo "$clave - $valor"}</t>
    </r>
  </si>
  <si>
    <r>
      <t xml:space="preserve">    &lt;?php
        $puntero;
        </t>
    </r>
    <r>
      <rPr>
        <b/>
        <sz val="11"/>
        <color rgb="FF002060"/>
        <rFont val="Calibri"/>
        <family val="2"/>
        <scheme val="minor"/>
      </rPr>
      <t>$datos=array</t>
    </r>
    <r>
      <rPr>
        <sz val="11"/>
        <color rgb="FF002060"/>
        <rFont val="Calibri"/>
        <family val="2"/>
        <scheme val="minor"/>
      </rPr>
      <t xml:space="preserve">(
            "Nombre"=&gt;"Rasselin",
            "Apellidos"=&gt;"Wissangel Rousher",
            "Edad"=&gt;19,
            "Ocupación"=&gt;"Estudiante Universidad: 2 Curso",
            "Estado civil"=&gt;"Soltera",
            "Trabajo"=&gt;"Hostelería",
            "Residencia"=&gt;"Shunay - Exteriores costeros"
        );
        </t>
    </r>
    <r>
      <rPr>
        <b/>
        <sz val="11"/>
        <color rgb="FF002060"/>
        <rFont val="Calibri"/>
        <family val="2"/>
        <scheme val="minor"/>
      </rPr>
      <t>foreach($datos as $clave=&gt;$valor)</t>
    </r>
    <r>
      <rPr>
        <sz val="11"/>
        <color rgb="FF002060"/>
        <rFont val="Calibri"/>
        <family val="2"/>
        <scheme val="minor"/>
      </rPr>
      <t xml:space="preserve">
        {
            </t>
    </r>
    <r>
      <rPr>
        <b/>
        <sz val="11"/>
        <color rgb="FF002060"/>
        <rFont val="Calibri"/>
        <family val="2"/>
        <scheme val="minor"/>
      </rPr>
      <t>echo "A $clave le corresponde $valor &lt;br&gt;";</t>
    </r>
    <r>
      <rPr>
        <sz val="11"/>
        <color rgb="FF002060"/>
        <rFont val="Calibri"/>
        <family val="2"/>
        <scheme val="minor"/>
      </rPr>
      <t xml:space="preserve">
        }
    ?&gt;</t>
    </r>
  </si>
  <si>
    <r>
      <t xml:space="preserve">        for($i=0;$i&lt;</t>
    </r>
    <r>
      <rPr>
        <b/>
        <sz val="11"/>
        <color rgb="FF002060"/>
        <rFont val="Calibri"/>
        <family val="2"/>
        <scheme val="minor"/>
      </rPr>
      <t>count($semana)</t>
    </r>
    <r>
      <rPr>
        <sz val="11"/>
        <color rgb="FF002060"/>
        <rFont val="Calibri"/>
        <family val="2"/>
        <scheme val="minor"/>
      </rPr>
      <t>;$i++)
        {
            echo $semana[$i]."&lt;br&gt;";
        }</t>
    </r>
  </si>
  <si>
    <r>
      <t xml:space="preserve">En java se </t>
    </r>
    <r>
      <rPr>
        <b/>
        <sz val="11"/>
        <color theme="1"/>
        <rFont val="Calibri"/>
        <family val="2"/>
        <scheme val="minor"/>
      </rPr>
      <t>ponía</t>
    </r>
    <r>
      <rPr>
        <sz val="11"/>
        <color theme="1"/>
        <rFont val="Calibri"/>
        <family val="2"/>
        <scheme val="minor"/>
      </rPr>
      <t xml:space="preserve"> length del array pero aquí se pone </t>
    </r>
    <r>
      <rPr>
        <b/>
        <sz val="11"/>
        <color theme="1"/>
        <rFont val="Calibri"/>
        <family val="2"/>
        <scheme val="minor"/>
      </rPr>
      <t>count</t>
    </r>
  </si>
  <si>
    <t xml:space="preserve">    //Antes de devolver por pantalla el Array se añade:
    sort($semana);</t>
  </si>
  <si>
    <r>
      <t xml:space="preserve">31) Arrays: </t>
    </r>
    <r>
      <rPr>
        <b/>
        <sz val="11"/>
        <color theme="1"/>
        <rFont val="Calibri"/>
        <family val="2"/>
        <scheme val="minor"/>
      </rPr>
      <t>Ordenar</t>
    </r>
    <r>
      <rPr>
        <sz val="11"/>
        <color theme="1"/>
        <rFont val="Calibri"/>
        <family val="2"/>
        <scheme val="minor"/>
      </rPr>
      <t xml:space="preserve"> datos de un Array</t>
    </r>
  </si>
  <si>
    <r>
      <t>30) Arrays: C</t>
    </r>
    <r>
      <rPr>
        <b/>
        <sz val="11"/>
        <color theme="1"/>
        <rFont val="Calibri"/>
        <family val="2"/>
        <scheme val="minor"/>
      </rPr>
      <t>ontaje</t>
    </r>
    <r>
      <rPr>
        <sz val="11"/>
        <color theme="1"/>
        <rFont val="Calibri"/>
        <family val="2"/>
        <scheme val="minor"/>
      </rPr>
      <t xml:space="preserve"> hasta el final del Array</t>
    </r>
  </si>
  <si>
    <t>Devuelve el Array de forma ordenada</t>
  </si>
  <si>
    <t xml:space="preserve">    //Arrays multidimensionales
    $alimentos=array("fruta"=&gt;array("tropical"=&gt;"kiwi",
                                    "cítrico"=&gt;"mandarina",
                                    "otros"=&gt;"manzana"),
                    "leche"=&gt;array("animal"=&gt;"vaca",
                                   "vegetal"=&gt;"coco"),
                    "carne"=&gt;array("vacuno"=&gt;"lomo",
                                   "porcino"=&gt;"pata"            
                    ));
        foreach ($alimentos as $key =&gt; $value) {
            echo $key."=&gt;&lt;br&gt;";
            foreach($value as $k=&gt;$v){
                echo $k."=&gt;".$v. "&lt;br&gt;"; 
            }
            echo "&lt;br&gt;";
        }</t>
  </si>
  <si>
    <r>
      <t xml:space="preserve">32) Arrays: </t>
    </r>
    <r>
      <rPr>
        <b/>
        <sz val="11"/>
        <color theme="1"/>
        <rFont val="Calibri"/>
        <family val="2"/>
        <scheme val="minor"/>
      </rPr>
      <t>Arrays</t>
    </r>
    <r>
      <rPr>
        <sz val="11"/>
        <color theme="1"/>
        <rFont val="Calibri"/>
        <family val="2"/>
        <scheme val="minor"/>
      </rPr>
      <t xml:space="preserve"> </t>
    </r>
    <r>
      <rPr>
        <b/>
        <sz val="11"/>
        <color theme="1"/>
        <rFont val="Calibri"/>
        <family val="2"/>
        <scheme val="minor"/>
      </rPr>
      <t>Multidimensionales</t>
    </r>
    <r>
      <rPr>
        <sz val="11"/>
        <color theme="1"/>
        <rFont val="Calibri"/>
        <family val="2"/>
        <scheme val="minor"/>
      </rPr>
      <t xml:space="preserve"> </t>
    </r>
    <r>
      <rPr>
        <b/>
        <sz val="11"/>
        <color theme="1"/>
        <rFont val="Calibri"/>
        <family val="2"/>
        <scheme val="minor"/>
      </rPr>
      <t>Asociativos</t>
    </r>
  </si>
  <si>
    <r>
      <t xml:space="preserve">En el caso de Arrays asociativos, se presenta en la zona superior la clasificacion de un array con "fruta","leche","carne" que a su vez, cada uno posee otro Array con varios elementos, dos o tres. Después para recorrer ese Array asociativo, se recorre con un </t>
    </r>
    <r>
      <rPr>
        <b/>
        <sz val="11"/>
        <color theme="1"/>
        <rFont val="Calibri"/>
        <family val="2"/>
        <scheme val="minor"/>
      </rPr>
      <t>foreach</t>
    </r>
    <r>
      <rPr>
        <sz val="11"/>
        <color theme="1"/>
        <rFont val="Calibri"/>
        <family val="2"/>
        <scheme val="minor"/>
      </rPr>
      <t xml:space="preserve"> que recorre la primera fila de "fruta","leche","carne" que a su vez con el siguiente </t>
    </r>
    <r>
      <rPr>
        <b/>
        <sz val="11"/>
        <color theme="1"/>
        <rFont val="Calibri"/>
        <family val="2"/>
        <scheme val="minor"/>
      </rPr>
      <t>foreach</t>
    </r>
    <r>
      <rPr>
        <sz val="11"/>
        <color theme="1"/>
        <rFont val="Calibri"/>
        <family val="2"/>
        <scheme val="minor"/>
      </rPr>
      <t xml:space="preserve"> lo que se hace es recorrer el array secundario interno.</t>
    </r>
  </si>
  <si>
    <t xml:space="preserve">    //Arrays mutidimensionales indexados
    $numeros=array(array(1,1,1),array(2,2,2),array(3,3,3));
        for($i=0;$i&lt;=2;$i++)
        {
            echo "&lt;br&gt;";
            for($j=0;$j&lt;=2;$j++)
            {
                echo $numeros[$i][$j];
            }
        }</t>
  </si>
  <si>
    <r>
      <t xml:space="preserve">33) Arrays: </t>
    </r>
    <r>
      <rPr>
        <b/>
        <sz val="11"/>
        <color theme="1"/>
        <rFont val="Calibri"/>
        <family val="2"/>
        <scheme val="minor"/>
      </rPr>
      <t>Arrays Multimensionales Indexados</t>
    </r>
  </si>
  <si>
    <r>
      <t xml:space="preserve">Se crea el Array y por cada fila se añade un nuevo Array interno, colocando sus valores de tipo numérico u otro que no tenga naturaleza asociativa. Para recorrerlo y sacarlo por pantalla, se hace un recorrido con dos bucles </t>
    </r>
    <r>
      <rPr>
        <b/>
        <sz val="11"/>
        <color theme="1"/>
        <rFont val="Calibri"/>
        <family val="2"/>
        <scheme val="minor"/>
      </rPr>
      <t>FOR</t>
    </r>
    <r>
      <rPr>
        <sz val="11"/>
        <color theme="1"/>
        <rFont val="Calibri"/>
        <family val="2"/>
        <scheme val="minor"/>
      </rPr>
      <t>, anidados sencillos como en otros lenguajes de programación</t>
    </r>
  </si>
  <si>
    <r>
      <t xml:space="preserve">34) Arrays: </t>
    </r>
    <r>
      <rPr>
        <b/>
        <sz val="11"/>
        <color theme="1"/>
        <rFont val="Calibri"/>
        <family val="2"/>
        <scheme val="minor"/>
      </rPr>
      <t>Desestructurción</t>
    </r>
    <r>
      <rPr>
        <sz val="11"/>
        <color theme="1"/>
        <rFont val="Calibri"/>
        <family val="2"/>
        <scheme val="minor"/>
      </rPr>
      <t xml:space="preserve"> de Arrays indexados</t>
    </r>
  </si>
  <si>
    <r>
      <t xml:space="preserve">    //Desestructuracion de Arrays indexados
    function getCoordenadas()
    {
        return[12.45,42.42,98.21];
    }
    </t>
    </r>
    <r>
      <rPr>
        <b/>
        <sz val="11"/>
        <color rgb="FF002060"/>
        <rFont val="Calibri"/>
        <family val="2"/>
        <scheme val="minor"/>
      </rPr>
      <t>[$x,$y,$z]=getCoordenadas();</t>
    </r>
    <r>
      <rPr>
        <sz val="11"/>
        <color rgb="FF002060"/>
        <rFont val="Calibri"/>
        <family val="2"/>
        <scheme val="minor"/>
      </rPr>
      <t xml:space="preserve">
    echo "Coordenada X: ".$x."&lt;br&gt;"."Coordenada Y: ".$y."&lt;br&gt;"."Coordenada Z: ".$z."&lt;br&gt;";</t>
    </r>
  </si>
  <si>
    <t>Se asigna un compendio de variables entre corchetes a las celdas de un Array indexado</t>
  </si>
  <si>
    <t xml:space="preserve">    //Desestructuracion de Arrays asociativos
    $individuo=[
        "Nombre"=&gt;"Rasselin",
        "Edad"=&gt;19,
        "Ciudad"=&gt;"Shunay"
    ];
    ["Nombre"=&gt;$elNombre,"Edad"=&gt;$laEdad,"Ciudad"=&gt;$laCiudad]=$individuo;
    echo "&lt;br&gt;".$elNombre."&lt;br&gt;".$laEdad."&lt;br&gt;".$laCiudad."&lt;br&gt;";</t>
  </si>
  <si>
    <r>
      <t xml:space="preserve">35) Arrays: </t>
    </r>
    <r>
      <rPr>
        <b/>
        <sz val="11"/>
        <color theme="1"/>
        <rFont val="Calibri"/>
        <family val="2"/>
        <scheme val="minor"/>
      </rPr>
      <t>Desestructurción</t>
    </r>
    <r>
      <rPr>
        <sz val="11"/>
        <color theme="1"/>
        <rFont val="Calibri"/>
        <family val="2"/>
        <scheme val="minor"/>
      </rPr>
      <t xml:space="preserve"> de Arrays Asociativos</t>
    </r>
  </si>
  <si>
    <t>Se asigna un campo a cada celda con la señalización "=&gt;" a cada uno de ellos a fin de extraer los elementos uno a uno.</t>
  </si>
  <si>
    <t>20) Despues se pueden hacer subconsultas varias con lo todo lo visto. Si se quiere ver la estructura de una BBDD se puede poner el comando</t>
  </si>
  <si>
    <t>DESCRIBE datosUsuarios;</t>
  </si>
  <si>
    <t>Esto permite representar en una tabla las carcterísiticas de la tabla de la BBDD en la que te encuentres.</t>
  </si>
  <si>
    <t xml:space="preserve">$ git push                                </t>
  </si>
  <si>
    <t>$ git push puntero HEAD:main</t>
  </si>
  <si>
    <t>El comando puntero, es el puntero que apunta al repositorio cabecera: main, desde el cual se van a subir las nuevas ramas de nuevos cambios en ficheros. Pero a veces para subir con el comando PUSH crea una nueva rama, si se quiere meter en la misma rama, se tienen que llamar igual la rama local que la de GITHUB. Usar este comando para ello.</t>
  </si>
  <si>
    <r>
      <t xml:space="preserve">36) Conexión con el </t>
    </r>
    <r>
      <rPr>
        <b/>
        <sz val="11"/>
        <color theme="1"/>
        <rFont val="Calibri"/>
        <family val="2"/>
        <scheme val="minor"/>
      </rPr>
      <t>Servidor</t>
    </r>
    <r>
      <rPr>
        <sz val="11"/>
        <color theme="1"/>
        <rFont val="Calibri"/>
        <family val="2"/>
        <scheme val="minor"/>
      </rPr>
      <t xml:space="preserve"> </t>
    </r>
    <r>
      <rPr>
        <b/>
        <sz val="11"/>
        <color theme="1"/>
        <rFont val="Calibri"/>
        <family val="2"/>
        <scheme val="minor"/>
      </rPr>
      <t>MySQL</t>
    </r>
  </si>
  <si>
    <t xml:space="preserve">    &lt;?php
        $db_host="localhost";
        $db_nombre="cursosql";
        $db_usuario="root";
        $db_contrasenia="";
        $conexion=mysqli_connect($db_host,$db_usuario,$db_contrasenia,$db_nombre);
        $consulta="SELECT * FROM alumnos";
        $resultados=mysqli_query($conexion,$consulta);
        $fila=mysqli_fetch_row($resultados);
        echo $fila[0]."&lt;br&gt;";
        echo $fila[1]."&lt;br&gt;";
        echo $fila[2]."&lt;br&gt;";
        echo $fila[3]."&lt;br&gt;";
    ?&gt;</t>
  </si>
  <si>
    <r>
      <t xml:space="preserve">Funciones obsoletas en lo referente a consultas SQL con PHP: "mysql_connect","mysql_query","mysql_fecth_row", que para que se puedan utilizar de nuevo, solo hay que añadir la letra "i" a continuación del término "mysql" sin dejar espacios en blanco. Se crearán los 4 campos importantes para poder conectar con la </t>
    </r>
    <r>
      <rPr>
        <b/>
        <sz val="11"/>
        <color theme="1"/>
        <rFont val="Calibri"/>
        <family val="2"/>
        <scheme val="minor"/>
      </rPr>
      <t>BBDD</t>
    </r>
    <r>
      <rPr>
        <sz val="11"/>
        <color theme="1"/>
        <rFont val="Calibri"/>
        <family val="2"/>
        <scheme val="minor"/>
      </rPr>
      <t xml:space="preserve">: </t>
    </r>
    <r>
      <rPr>
        <b/>
        <sz val="11"/>
        <color theme="1"/>
        <rFont val="Calibri"/>
        <family val="2"/>
        <scheme val="minor"/>
      </rPr>
      <t>SERVIDOR</t>
    </r>
    <r>
      <rPr>
        <sz val="11"/>
        <color theme="1"/>
        <rFont val="Calibri"/>
        <family val="2"/>
        <scheme val="minor"/>
      </rPr>
      <t>=&gt;"</t>
    </r>
    <r>
      <rPr>
        <b/>
        <sz val="11"/>
        <color theme="1"/>
        <rFont val="Calibri"/>
        <family val="2"/>
        <scheme val="minor"/>
      </rPr>
      <t>localhost</t>
    </r>
    <r>
      <rPr>
        <sz val="11"/>
        <color theme="1"/>
        <rFont val="Calibri"/>
        <family val="2"/>
        <scheme val="minor"/>
      </rPr>
      <t xml:space="preserve">", </t>
    </r>
    <r>
      <rPr>
        <b/>
        <sz val="11"/>
        <color theme="1"/>
        <rFont val="Calibri"/>
        <family val="2"/>
        <scheme val="minor"/>
      </rPr>
      <t>NOMBRE</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cursosql</t>
    </r>
    <r>
      <rPr>
        <sz val="11"/>
        <color theme="1"/>
        <rFont val="Calibri"/>
        <family val="2"/>
        <scheme val="minor"/>
      </rPr>
      <t xml:space="preserve">", </t>
    </r>
    <r>
      <rPr>
        <b/>
        <sz val="11"/>
        <color theme="1"/>
        <rFont val="Calibri"/>
        <family val="2"/>
        <scheme val="minor"/>
      </rPr>
      <t>USUARIO</t>
    </r>
    <r>
      <rPr>
        <sz val="11"/>
        <color theme="1"/>
        <rFont val="Calibri"/>
        <family val="2"/>
        <scheme val="minor"/>
      </rPr>
      <t xml:space="preserve"> </t>
    </r>
    <r>
      <rPr>
        <b/>
        <sz val="11"/>
        <color theme="1"/>
        <rFont val="Calibri"/>
        <family val="2"/>
        <scheme val="minor"/>
      </rPr>
      <t>BBDD</t>
    </r>
    <r>
      <rPr>
        <sz val="11"/>
        <color theme="1"/>
        <rFont val="Calibri"/>
        <family val="2"/>
        <scheme val="minor"/>
      </rPr>
      <t>=&gt;"</t>
    </r>
    <r>
      <rPr>
        <b/>
        <sz val="11"/>
        <color theme="1"/>
        <rFont val="Calibri"/>
        <family val="2"/>
        <scheme val="minor"/>
      </rPr>
      <t>root</t>
    </r>
    <r>
      <rPr>
        <sz val="11"/>
        <color theme="1"/>
        <rFont val="Calibri"/>
        <family val="2"/>
        <scheme val="minor"/>
      </rPr>
      <t xml:space="preserve">", </t>
    </r>
    <r>
      <rPr>
        <b/>
        <sz val="11"/>
        <color theme="1"/>
        <rFont val="Calibri"/>
        <family val="2"/>
        <scheme val="minor"/>
      </rPr>
      <t>CONTRASENIA</t>
    </r>
    <r>
      <rPr>
        <sz val="11"/>
        <color theme="1"/>
        <rFont val="Calibri"/>
        <family val="2"/>
        <scheme val="minor"/>
      </rPr>
      <t xml:space="preserve"> </t>
    </r>
    <r>
      <rPr>
        <b/>
        <sz val="11"/>
        <color theme="1"/>
        <rFont val="Calibri"/>
        <family val="2"/>
        <scheme val="minor"/>
      </rPr>
      <t>BBDD</t>
    </r>
    <r>
      <rPr>
        <sz val="11"/>
        <color theme="1"/>
        <rFont val="Calibri"/>
        <family val="2"/>
        <scheme val="minor"/>
      </rPr>
      <t xml:space="preserve">=&gt; </t>
    </r>
    <r>
      <rPr>
        <b/>
        <sz val="11"/>
        <color theme="1"/>
        <rFont val="Calibri"/>
        <family val="2"/>
        <scheme val="minor"/>
      </rPr>
      <t>""</t>
    </r>
    <r>
      <rPr>
        <sz val="11"/>
        <color theme="1"/>
        <rFont val="Calibri"/>
        <family val="2"/>
        <scheme val="minor"/>
      </rPr>
      <t xml:space="preserve">.  Una vez hecho esto, se generla conexión con "mysqli_connect()", pasándole por valor las cuatro variables con sus valores. Luego se codifica la consulta y luego se guarda en fila con </t>
    </r>
    <r>
      <rPr>
        <b/>
        <sz val="11"/>
        <color theme="1"/>
        <rFont val="Calibri"/>
        <family val="2"/>
        <scheme val="minor"/>
      </rPr>
      <t>mysql_fetch_row($resultados)</t>
    </r>
    <r>
      <rPr>
        <sz val="11"/>
        <color theme="1"/>
        <rFont val="Calibri"/>
        <family val="2"/>
        <scheme val="minor"/>
      </rPr>
      <t xml:space="preserve"> a fin de guardar en una matriz la tabla virtual copiada de la tabla de la base de datos que luego se podrá consultar haciendo echo</t>
    </r>
  </si>
  <si>
    <r>
      <t xml:space="preserve">37) Conexión </t>
    </r>
    <r>
      <rPr>
        <b/>
        <sz val="11"/>
        <color theme="1"/>
        <rFont val="Calibri"/>
        <family val="2"/>
        <scheme val="minor"/>
      </rPr>
      <t>FALLIDA</t>
    </r>
    <r>
      <rPr>
        <sz val="11"/>
        <color theme="1"/>
        <rFont val="Calibri"/>
        <family val="2"/>
        <scheme val="minor"/>
      </rPr>
      <t xml:space="preserve"> al servidor </t>
    </r>
    <r>
      <rPr>
        <b/>
        <sz val="11"/>
        <color theme="1"/>
        <rFont val="Calibri"/>
        <family val="2"/>
        <scheme val="minor"/>
      </rPr>
      <t>MySQL</t>
    </r>
  </si>
  <si>
    <t xml:space="preserve">        mysqli_set_charset($conexion,"utf8");</t>
  </si>
  <si>
    <t>38) Reconozca los caracteres latinos de acentos y demás signos ortográficos</t>
  </si>
  <si>
    <r>
      <t xml:space="preserve">mysqli_report(MYSQLI_REPORT_ERROR | MYSQLI_REPORT_STRICT);
        </t>
    </r>
    <r>
      <rPr>
        <b/>
        <sz val="11"/>
        <color rgb="FF002060"/>
        <rFont val="Calibri"/>
        <family val="2"/>
        <scheme val="minor"/>
      </rPr>
      <t>try</t>
    </r>
    <r>
      <rPr>
        <sz val="11"/>
        <color rgb="FF002060"/>
        <rFont val="Calibri"/>
        <family val="2"/>
        <scheme val="minor"/>
      </rPr>
      <t xml:space="preserve"> {
            $conexion=mysqli_connect($db_host,$db_usuario,$db_contrasenia); 
            // CODIGO EN EL CASO QUE FUNCIONE LA CONEXION //
        } </t>
    </r>
    <r>
      <rPr>
        <b/>
        <sz val="11"/>
        <color rgb="FF002060"/>
        <rFont val="Calibri"/>
        <family val="2"/>
        <scheme val="minor"/>
      </rPr>
      <t>catch</t>
    </r>
    <r>
      <rPr>
        <sz val="11"/>
        <color rgb="FF002060"/>
        <rFont val="Calibri"/>
        <family val="2"/>
        <scheme val="minor"/>
      </rPr>
      <t xml:space="preserve"> (mysqli_sql_exception $error) {
            echo "Fallo al conectar con la BBDD";
            exit(); //Sale del codigo de PHP
        }  </t>
    </r>
  </si>
  <si>
    <r>
      <t xml:space="preserve">La función mysqli_connect_errno() corrije el hecho de que si da fallo de conexión se siga ejecutando el codigo posterior, sin embargo, funciona mejor la instrucción de manejo de errores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pues con </t>
    </r>
    <r>
      <rPr>
        <b/>
        <sz val="11"/>
        <color theme="1"/>
        <rFont val="Calibri"/>
        <family val="2"/>
        <scheme val="minor"/>
      </rPr>
      <t>TRY</t>
    </r>
    <r>
      <rPr>
        <sz val="11"/>
        <color theme="1"/>
        <rFont val="Calibri"/>
        <family val="2"/>
        <scheme val="minor"/>
      </rPr>
      <t xml:space="preserve"> se intenta hacer la conexión pero si fallara, se ejecutaría la opción de </t>
    </r>
    <r>
      <rPr>
        <b/>
        <sz val="11"/>
        <color theme="1"/>
        <rFont val="Calibri"/>
        <family val="2"/>
        <scheme val="minor"/>
      </rPr>
      <t>CATCH</t>
    </r>
    <r>
      <rPr>
        <sz val="11"/>
        <color theme="1"/>
        <rFont val="Calibri"/>
        <family val="2"/>
        <scheme val="minor"/>
      </rPr>
      <t xml:space="preserve"> para el código en el que salga errores</t>
    </r>
  </si>
  <si>
    <t>Para el reconocimiento de ortografía latina</t>
  </si>
  <si>
    <r>
      <t xml:space="preserve">39) Gestion de errores de conexión con la base de datos de SQL mediante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</si>
  <si>
    <r>
      <t xml:space="preserve">En el intento de conectar con la base de datos, si no funcionara, se deberá sacar un mensaje u operar en consecuencia. Con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se podrá gestionar el proceso de la aparición del </t>
    </r>
    <r>
      <rPr>
        <b/>
        <sz val="11"/>
        <color theme="1"/>
        <rFont val="Calibri"/>
        <family val="2"/>
        <scheme val="minor"/>
      </rPr>
      <t>ERROR</t>
    </r>
    <r>
      <rPr>
        <sz val="11"/>
        <color theme="1"/>
        <rFont val="Calibri"/>
        <family val="2"/>
        <scheme val="minor"/>
      </rPr>
      <t xml:space="preserve"> de conexión con la base de datos</t>
    </r>
  </si>
  <si>
    <r>
      <t xml:space="preserve">   </t>
    </r>
    <r>
      <rPr>
        <b/>
        <sz val="11"/>
        <color rgb="FF002060"/>
        <rFont val="Calibri"/>
        <family val="2"/>
        <scheme val="minor"/>
      </rPr>
      <t>try</t>
    </r>
    <r>
      <rPr>
        <sz val="11"/>
        <color rgb="FF002060"/>
        <rFont val="Calibri"/>
        <family val="2"/>
        <scheme val="minor"/>
      </rPr>
      <t>{   
        mysqli_select_db($conexion,$db_nombre);
        // CODIGO EN EL CASO QUE FUNCIONE EL RECONOCIMIENTO CON LA BBDD//
                    $consulta="SELECT * FROM alumnos";
                    $resultados=mysqli_query($conexion,$consulta);
                    $fila=mysqli_fetch_row($resultados);
                    echo $fila[0]."&lt;br&gt;";
                    echo $fila[1]."&lt;br&gt;";
                    echo $fila[2]."&lt;br&gt;";
                    echo $fila[3]."&lt;br&gt;";
      }</t>
    </r>
    <r>
      <rPr>
        <b/>
        <sz val="11"/>
        <color rgb="FF002060"/>
        <rFont val="Calibri"/>
        <family val="2"/>
        <scheme val="minor"/>
      </rPr>
      <t>catch</t>
    </r>
    <r>
      <rPr>
        <sz val="11"/>
        <color rgb="FF002060"/>
        <rFont val="Calibri"/>
        <family val="2"/>
        <scheme val="minor"/>
      </rPr>
      <t>(mysqli_sql_exception $error2){
                    echo"Base de datos no reconocida";
                    exit();
      }</t>
    </r>
  </si>
  <si>
    <r>
      <t xml:space="preserve">40) Recorrer una </t>
    </r>
    <r>
      <rPr>
        <b/>
        <sz val="11"/>
        <color theme="1"/>
        <rFont val="Calibri"/>
        <family val="2"/>
        <scheme val="minor"/>
      </rPr>
      <t>BBDD</t>
    </r>
  </si>
  <si>
    <t xml:space="preserve">                    while($fila=mysqli_fetch_row($resultados))
                    {   //Recorre el registro completo por ser verdadero el WHILE
                        echo $fila[0]."  ";
                        echo $fila[1]."  ";
                        echo $fila[2]."  ";
                        echo $fila[3]."  ";
                        echo "&lt;br&gt;";
                    }</t>
  </si>
  <si>
    <t>Se puede recorrer la base de datos con un WHILE que siempre será TRUE al no meter condicionales</t>
  </si>
  <si>
    <r>
      <t xml:space="preserve">                    </t>
    </r>
    <r>
      <rPr>
        <b/>
        <sz val="11"/>
        <color rgb="FF002060"/>
        <rFont val="Calibri"/>
        <family val="2"/>
        <scheme val="minor"/>
      </rPr>
      <t>mysqli_close</t>
    </r>
    <r>
      <rPr>
        <sz val="11"/>
        <color rgb="FF002060"/>
        <rFont val="Calibri"/>
        <family val="2"/>
        <scheme val="minor"/>
      </rPr>
      <t>($conexion);</t>
    </r>
  </si>
  <si>
    <r>
      <t xml:space="preserve">41) Cerrar la </t>
    </r>
    <r>
      <rPr>
        <b/>
        <sz val="11"/>
        <color theme="1"/>
        <rFont val="Calibri"/>
        <family val="2"/>
        <scheme val="minor"/>
      </rPr>
      <t>conexión</t>
    </r>
    <r>
      <rPr>
        <sz val="11"/>
        <color theme="1"/>
        <rFont val="Calibri"/>
        <family val="2"/>
        <scheme val="minor"/>
      </rPr>
      <t xml:space="preserve"> con el servidor</t>
    </r>
  </si>
  <si>
    <t>Se puede cerrar la conexión con el servidor una vez se ha ejecutado la consulta o consultas pertinentes. Se especifica la conexión que se hizo y que se quiere cerrar, por ello si se tuvieran más bases de datos conectadas se haría el cierre aludiendo a qué BBDD se hizo conexión</t>
  </si>
  <si>
    <r>
      <t xml:space="preserve">Para poder importar datos desde EXCEL se tiene que </t>
    </r>
    <r>
      <rPr>
        <b/>
        <sz val="11"/>
        <color theme="1"/>
        <rFont val="Calibri"/>
        <family val="2"/>
        <scheme val="minor"/>
      </rPr>
      <t>convertir el fichero de EXCEL del formato: xls o xlsx o xlsm a ods</t>
    </r>
  </si>
  <si>
    <r>
      <t xml:space="preserve">42) Importación de datos desde </t>
    </r>
    <r>
      <rPr>
        <b/>
        <sz val="11"/>
        <color theme="1"/>
        <rFont val="Calibri"/>
        <family val="2"/>
        <scheme val="minor"/>
      </rPr>
      <t>EXCEL</t>
    </r>
  </si>
  <si>
    <t>43) Consideraciones de búsqueda</t>
  </si>
  <si>
    <r>
      <t xml:space="preserve">Matriz asociativa es la búsqueda con: </t>
    </r>
    <r>
      <rPr>
        <b/>
        <sz val="11"/>
        <color theme="1"/>
        <rFont val="Calibri"/>
        <family val="2"/>
        <scheme val="minor"/>
      </rPr>
      <t>mysqli_fecth_array</t>
    </r>
    <r>
      <rPr>
        <sz val="11"/>
        <color theme="1"/>
        <rFont val="Calibri"/>
        <family val="2"/>
        <scheme val="minor"/>
      </rPr>
      <t xml:space="preserve"> y el otro de búsqueda indexada sería: </t>
    </r>
    <r>
      <rPr>
        <b/>
        <sz val="11"/>
        <color theme="1"/>
        <rFont val="Calibri"/>
        <family val="2"/>
        <scheme val="minor"/>
      </rPr>
      <t>mysqli_fecth_row</t>
    </r>
  </si>
  <si>
    <t>44) Para búsquedas con LIKE y % en SQL</t>
  </si>
  <si>
    <r>
      <t xml:space="preserve">Si se pone el operador % antes o después de una búsqueda precedida con LIKE se buscara un resultado diferente, si es </t>
    </r>
    <r>
      <rPr>
        <b/>
        <sz val="11"/>
        <color theme="1"/>
        <rFont val="Calibri"/>
        <family val="2"/>
        <scheme val="minor"/>
      </rPr>
      <t>%persona</t>
    </r>
    <r>
      <rPr>
        <sz val="11"/>
        <color theme="1"/>
        <rFont val="Calibri"/>
        <family val="2"/>
        <scheme val="minor"/>
      </rPr>
      <t xml:space="preserve"> buscará los resultados que tengan la palabra persona primero y luego el resto de caracteres. Si fuera así: </t>
    </r>
    <r>
      <rPr>
        <b/>
        <sz val="11"/>
        <color theme="1"/>
        <rFont val="Calibri"/>
        <family val="2"/>
        <scheme val="minor"/>
      </rPr>
      <t>persona%</t>
    </r>
    <r>
      <rPr>
        <sz val="11"/>
        <color theme="1"/>
        <rFont val="Calibri"/>
        <family val="2"/>
        <scheme val="minor"/>
      </rPr>
      <t>, buscara los que acaben en la palabra persona</t>
    </r>
  </si>
  <si>
    <t xml:space="preserve">        $miBusqueda=$_GET["buscar"];
        //peticion de busqueda de la variable del servidor GET
        $miPagina=$_SERVER["PHP_SELF"];
        //que aparezca la busqueda en la misma pagina</t>
  </si>
  <si>
    <t>45) Para crear busquedas en bases de datos SQL pero desde un solo fichero PHP único</t>
  </si>
  <si>
    <t>El término: $_SERVER["PHP_SELF"] se refiere a que se cargue la página desde el mismo fichero del servidor. Así quedaría recargada la página en el mismo fichero VSCODE pero daria error inicial al cargar debido a que no habría nada guardadoe n $miBusqueda como valor inicial de ejecución</t>
  </si>
  <si>
    <t>46) Meter datos en la BBDD con INSERT INTO de SQL</t>
  </si>
  <si>
    <t xml:space="preserve">    &lt;?php
        require("conexionPHP-5.php");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
                    $consulta="INSERT INTO CLIENTES(
                                        CÓDIGOCLIENTE,
                                        EMPRESA,
                                        DIRECCIÓN,
                                        TELÉFONO,
                                        POBLACIÓN,
                                        RESPONSABLE,
                                        HISTORIAL) 
                                        VALUES('CT42',
                                        'FRUTERIA MAITE',
                                        'ENRIQUE CUBERO 76',
                                        '983445091',
                                        'VALLADOLID',
                                        'EDUARDO PICAS','')";
                    $resultados=mysqli_query($conexion,$consulta);
         //CODIGO DE INSERCCION DE DATOS EN LA BBDD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</si>
  <si>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t>Esta seria la forma de introducir los datos en la BBDD de MySQL de PHP MYADMIN, directamente con una simple consulta ejecutada</t>
  </si>
  <si>
    <t>47) Insercción de datos a la BBDD de SQL PHPADMIN mediante un formulario de una página web creada previamente</t>
  </si>
  <si>
    <t xml:space="preserve">    &lt;?php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$consulta="INSERT INTO CLIENTES(
                                        CÓDIGOCLIENTE,
                                        EMPRESA,
                                        DIRECCIÓN,
                                        TELÉFONO,
                                        POBLACIÓN,
                                        RESPONSABLE,
                                        HISTORIAL) 
                                        VALUES('$Codigo_Cliente',
                                        '$Empresa',
                                        '$Direccion',
                                        '$Telefono',
                                        '$Poblacion',
                                        '$Responsable','$Historial')";
                    $resultados=mysqli_query($conexion,$consulta);
                    //CODIGO DE INSERCCION DE DATOS EN LA BBDD DE PHP MYADMIN
                        if($resultados==false)
                        {
                            echo "Error en la consulta";
                        }
                        else{
                            echo "Registro realizado";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?&gt;</t>
  </si>
  <si>
    <r>
      <t>Para el caso de que se cree una página web externa que pueda hacer consultas en un servidor PHP se usa la variable GET del servidor para poder guardar los datos del formulario en el "</t>
    </r>
    <r>
      <rPr>
        <b/>
        <sz val="11"/>
        <color theme="1"/>
        <rFont val="Calibri"/>
        <family val="2"/>
        <scheme val="minor"/>
      </rPr>
      <t xml:space="preserve">NAME" </t>
    </r>
    <r>
      <rPr>
        <sz val="11"/>
        <color theme="1"/>
        <rFont val="Calibri"/>
        <family val="2"/>
        <scheme val="minor"/>
      </rPr>
      <t xml:space="preserve"> como designación de cada uno de los campos de la tabla formulario</t>
    </r>
  </si>
  <si>
    <t xml:space="preserve">           require("conexionPHP-5.php");
            $Codigo_Cliente=$_GET["COD"];
            $Empresa=$_GET["EMP"];
            $Direccion=$_GET["DIR"];
            $Telefono=$_GET["TEL"];
            $Poblacion=$_GET["POB"];
            $Responsable=$_GET["RES"];
            $Historial=$_GET["HIS"];
            //Se hace llamada al fichero de conexion PHP
            //Se podria haber hecho con INCLUDE
            mysqli_report(MYSQLI_REPORT_ERROR | MYSQLI_REPORT_STRICT);
            try {
                $conexion=mysqli_connect($db_host,$db_usuario,$db_contrasenia); 
                mysqli_set_charset($conexion,"utf8");
                // CODIGO EN EL CASO QUE FUNCIONE LA CONEXION //
                    try{
                        mysqli_select_db($conexion,$db_nombre);
                        // CODIGO EN EL CASO QUE FUNCIONE EL RECONOCIMIENTO CON LA BBDD//
                        //Numeros sin comillas
                        $consulta="DELETE FROM CLIENTES WHERE CÓDIGOCLIENTE='$Codigo_Cliente'";
                        $resultados=mysqli_query($conexion,$consulta);
                        //CODIGO DE INSERCCION DE DATOS EN LA BBDD DE PHP MYADMIN
                            if($resultados==false)
                            {
                                echo "Error en la consulta";
                            }
                            else{
                                echo "&lt;br&gt;Registro realizado&lt;br&gt;-----------------------------------&lt;br&gt;";
                                // SI SALE BIEN, SE SACARA POR PANTALLA LOS DATOS INTRODUCIDOS
                                echo "&lt;table&gt;&lt;tr&gt;&lt;td&gt;$Codigo_Cliente&lt;/td&gt;&lt;/tr&gt;";
                                echo "&lt;tr&gt;&lt;td&gt;$Empresa&lt;/td&gt;&lt;/tr&gt;";
                                echo "&lt;tr&gt;&lt;td&gt;$Direccion&lt;/td&gt;&lt;/tr&gt;";
                                echo "&lt;tr&gt;&lt;td&gt;$Telefono&lt;/td&gt;&lt;/tr&gt;";
                                echo "&lt;tr&gt;&lt;td&gt;$Poblacion&lt;/td&gt;&lt;/tr&gt;";
                                echo "&lt;tr&gt;&lt;td&gt;$Responsable&lt;/td&gt;&lt;/tr&gt;";
                                echo "&lt;tr&gt;&lt;td&gt;$Historial&lt;/td&gt;&lt;/tr&gt;&lt;/table&gt;";
                            }
                        mysqli_close($conexion);
                    /////MANEJO DE ERRORES ////
                    }catch(mysqli_sql_exception $error2){
                        //se podria crear pagina web de mostrar error
                        echo"Base de datos NO RECONOCIDA";
                        exit();
                    }
            } catch (mysqli_sql_exception $error) {
                //se podria crear pagina web de mostrar error
                echo "Fallo al conectar con la BBDD";
                exit(); //Sale del codigo de PHP
            }  
        }</t>
  </si>
  <si>
    <t>48) Eliminacion de datos de la BBDD de SQL PHPADMIN mediante un formulario de una pagina web creada previamente</t>
  </si>
  <si>
    <t>Con la consulta del DELETE permite borrar lo necesario</t>
  </si>
  <si>
    <t>49) Corrección de la sintaxis Eliminar datos de la BBDD</t>
  </si>
  <si>
    <t>En el caso de que tras haber eliminado una fila de a base de datos con una caracterización, se le vuelva a dar a eliminar la misma fila, por defecto, la respuesta del servidor es que ha vuelto a eliminarl, a fin de evitar esto y que se refeje que ya había sido eliminado, se añadirá la función presentadda antes</t>
  </si>
  <si>
    <r>
      <t xml:space="preserve">   if(</t>
    </r>
    <r>
      <rPr>
        <b/>
        <sz val="11"/>
        <color rgb="FF002060"/>
        <rFont val="Calibri"/>
        <family val="2"/>
        <scheme val="minor"/>
      </rPr>
      <t>mysqli_affected_rows</t>
    </r>
    <r>
      <rPr>
        <sz val="11"/>
        <color rgb="FF002060"/>
        <rFont val="Calibri"/>
        <family val="2"/>
        <scheme val="minor"/>
      </rPr>
      <t>($conexion)==0)
       {
       //SI YA SE HABIA BORRADO EL REGISTRO PEDIDO
      echo "No hay registros existentes con el código pedido: ".$Codigo_Cliente;
       }</t>
    </r>
  </si>
  <si>
    <r>
      <t>while($fila=</t>
    </r>
    <r>
      <rPr>
        <b/>
        <sz val="11"/>
        <color rgb="FF002060"/>
        <rFont val="Calibri"/>
        <family val="2"/>
        <scheme val="minor"/>
      </rPr>
      <t>mysqli_fetch_row</t>
    </r>
    <r>
      <rPr>
        <sz val="11"/>
        <color rgb="FF002060"/>
        <rFont val="Calibri"/>
        <family val="2"/>
        <scheme val="minor"/>
      </rPr>
      <t>($resultados))
while($fila=</t>
    </r>
    <r>
      <rPr>
        <b/>
        <sz val="11"/>
        <color rgb="FF002060"/>
        <rFont val="Calibri"/>
        <family val="2"/>
        <scheme val="minor"/>
      </rPr>
      <t>mysqli_fetch_array</t>
    </r>
    <r>
      <rPr>
        <sz val="11"/>
        <color rgb="FF002060"/>
        <rFont val="Calibri"/>
        <family val="2"/>
        <scheme val="minor"/>
      </rPr>
      <t>($resultados2,</t>
    </r>
    <r>
      <rPr>
        <b/>
        <sz val="11"/>
        <color rgb="FF002060"/>
        <rFont val="Calibri"/>
        <family val="2"/>
        <scheme val="minor"/>
      </rPr>
      <t>MYSQLI_ASSOC</t>
    </r>
    <r>
      <rPr>
        <sz val="11"/>
        <color rgb="FF002060"/>
        <rFont val="Calibri"/>
        <family val="2"/>
        <scheme val="minor"/>
      </rPr>
      <t>))</t>
    </r>
  </si>
  <si>
    <t>CT41' or '1'='1</t>
  </si>
  <si>
    <r>
      <t xml:space="preserve">50) </t>
    </r>
    <r>
      <rPr>
        <b/>
        <sz val="11"/>
        <color theme="1"/>
        <rFont val="Calibri"/>
        <family val="2"/>
        <scheme val="minor"/>
      </rPr>
      <t>Inyecciones SQL</t>
    </r>
    <r>
      <rPr>
        <sz val="11"/>
        <color theme="1"/>
        <rFont val="Calibri"/>
        <family val="2"/>
        <scheme val="minor"/>
      </rPr>
      <t xml:space="preserve"> en formularios para hacking de código</t>
    </r>
  </si>
  <si>
    <r>
      <t xml:space="preserve">51) </t>
    </r>
    <r>
      <rPr>
        <b/>
        <sz val="11"/>
        <color theme="1"/>
        <rFont val="Calibri"/>
        <family val="2"/>
        <scheme val="minor"/>
      </rPr>
      <t>Inyecciones SQL:</t>
    </r>
    <r>
      <rPr>
        <sz val="11"/>
        <color theme="1"/>
        <rFont val="Calibri"/>
        <family val="2"/>
        <scheme val="minor"/>
      </rPr>
      <t xml:space="preserve"> Funciones para evitar el hacking de las bases de datos</t>
    </r>
  </si>
  <si>
    <r>
      <t xml:space="preserve">Lo que se hace es poner el código que se quiere ver pero añadiendo 1=1 que provoca el poder ver toda la tabla completa. Si es </t>
    </r>
    <r>
      <rPr>
        <b/>
        <sz val="11"/>
        <color theme="1"/>
        <rFont val="Calibri"/>
        <family val="2"/>
        <scheme val="minor"/>
      </rPr>
      <t>BUSQUEDA</t>
    </r>
    <r>
      <rPr>
        <sz val="11"/>
        <color theme="1"/>
        <rFont val="Calibri"/>
        <family val="2"/>
        <scheme val="minor"/>
      </rPr>
      <t xml:space="preserve"> encontrará todos los datos de la </t>
    </r>
    <r>
      <rPr>
        <b/>
        <sz val="11"/>
        <color theme="1"/>
        <rFont val="Calibri"/>
        <family val="2"/>
        <scheme val="minor"/>
      </rPr>
      <t>BBDD</t>
    </r>
    <r>
      <rPr>
        <sz val="11"/>
        <color theme="1"/>
        <rFont val="Calibri"/>
        <family val="2"/>
        <scheme val="minor"/>
      </rPr>
      <t xml:space="preserve"> y si es una </t>
    </r>
    <r>
      <rPr>
        <b/>
        <sz val="11"/>
        <color theme="1"/>
        <rFont val="Calibri"/>
        <family val="2"/>
        <scheme val="minor"/>
      </rPr>
      <t>ELIMINACIÓN ÚNICA</t>
    </r>
    <r>
      <rPr>
        <sz val="11"/>
        <color theme="1"/>
        <rFont val="Calibri"/>
        <family val="2"/>
        <scheme val="minor"/>
      </rPr>
      <t xml:space="preserve">, borrará todos los datos de la </t>
    </r>
    <r>
      <rPr>
        <b/>
        <sz val="11"/>
        <color theme="1"/>
        <rFont val="Calibri"/>
        <family val="2"/>
        <scheme val="minor"/>
      </rPr>
      <t>BBDD</t>
    </r>
  </si>
  <si>
    <r>
      <t xml:space="preserve">$usuario= </t>
    </r>
    <r>
      <rPr>
        <b/>
        <sz val="11"/>
        <color rgb="FF002060"/>
        <rFont val="Calibri"/>
        <family val="2"/>
        <scheme val="minor"/>
      </rPr>
      <t>mysqli_real_escape_string</t>
    </r>
    <r>
      <rPr>
        <sz val="11"/>
        <color rgb="FF002060"/>
        <rFont val="Calibri"/>
        <family val="2"/>
        <scheme val="minor"/>
      </rPr>
      <t>($conexion,$_GET["usu"]);</t>
    </r>
  </si>
  <si>
    <r>
      <t>Funciones: "</t>
    </r>
    <r>
      <rPr>
        <b/>
        <sz val="11"/>
        <color theme="1"/>
        <rFont val="Calibri"/>
        <family val="2"/>
        <scheme val="minor"/>
      </rPr>
      <t>mysqli_real_escape_string()</t>
    </r>
    <r>
      <rPr>
        <sz val="11"/>
        <color theme="1"/>
        <rFont val="Calibri"/>
        <family val="2"/>
        <scheme val="minor"/>
      </rPr>
      <t>" y "</t>
    </r>
    <r>
      <rPr>
        <b/>
        <sz val="11"/>
        <color theme="1"/>
        <rFont val="Calibri"/>
        <family val="2"/>
        <scheme val="minor"/>
      </rPr>
      <t>mysqli_addslashes()</t>
    </r>
    <r>
      <rPr>
        <sz val="11"/>
        <color theme="1"/>
        <rFont val="Calibri"/>
        <family val="2"/>
        <scheme val="minor"/>
      </rPr>
      <t>", se coloca justo cuando se llama a la variable del servidor $_GET O $_POST adjuntando la $conexion realizada para filtrar inyecciones SQL, de los cuadros de texto del formulaio de la pagina web de origen</t>
    </r>
  </si>
  <si>
    <t>Función para detectar los caracteres que más se usan en SQL y que se detecta para evitar inyecciones SQL</t>
  </si>
  <si>
    <r>
      <t>$usuario=</t>
    </r>
    <r>
      <rPr>
        <b/>
        <sz val="11"/>
        <color rgb="FF002060"/>
        <rFont val="Calibri"/>
        <family val="2"/>
        <scheme val="minor"/>
      </rPr>
      <t>mysqli_addslashes</t>
    </r>
    <r>
      <rPr>
        <sz val="11"/>
        <color rgb="FF002060"/>
        <rFont val="Calibri"/>
        <family val="2"/>
        <scheme val="minor"/>
      </rPr>
      <t>($conexion,$_GET["usu"]);</t>
    </r>
  </si>
  <si>
    <r>
      <t xml:space="preserve">52) </t>
    </r>
    <r>
      <rPr>
        <b/>
        <sz val="11"/>
        <color theme="1"/>
        <rFont val="Calibri"/>
        <family val="2"/>
        <scheme val="minor"/>
      </rPr>
      <t>Inyecciones SQL</t>
    </r>
    <r>
      <rPr>
        <sz val="11"/>
        <color theme="1"/>
        <rFont val="Calibri"/>
        <family val="2"/>
        <scheme val="minor"/>
      </rPr>
      <t>: Función para detectar caracteres más utlizados en SQL</t>
    </r>
  </si>
  <si>
    <r>
      <t xml:space="preserve">53) </t>
    </r>
    <r>
      <rPr>
        <b/>
        <sz val="11"/>
        <color theme="1"/>
        <rFont val="Calibri"/>
        <family val="2"/>
        <scheme val="minor"/>
      </rPr>
      <t>Preparación de Consutas SQL</t>
    </r>
  </si>
  <si>
    <t>PASO 1</t>
  </si>
  <si>
    <t>PASO 2</t>
  </si>
  <si>
    <r>
      <t>A) Crear sentencia SQL sistuyendo el criterio por el símbolo "?", por ejemplo:</t>
    </r>
    <r>
      <rPr>
        <b/>
        <sz val="11"/>
        <color theme="1"/>
        <rFont val="Calibri"/>
        <family val="2"/>
        <scheme val="minor"/>
      </rPr>
      <t xml:space="preserve"> $sql="SELECT * FROM PRODUCTOS WHERE PAÍSDEORIGEN=?</t>
    </r>
    <r>
      <rPr>
        <sz val="11"/>
        <color theme="1"/>
        <rFont val="Calibri"/>
        <family val="2"/>
        <scheme val="minor"/>
      </rPr>
      <t>";</t>
    </r>
  </si>
  <si>
    <r>
      <t xml:space="preserve">B) Preparación de la consulta con la función </t>
    </r>
    <r>
      <rPr>
        <b/>
        <sz val="11"/>
        <color theme="1"/>
        <rFont val="Calibri"/>
        <family val="2"/>
        <scheme val="minor"/>
      </rPr>
      <t>mysqli_prepare()</t>
    </r>
    <r>
      <rPr>
        <sz val="11"/>
        <color theme="1"/>
        <rFont val="Calibri"/>
        <family val="2"/>
        <scheme val="minor"/>
      </rPr>
      <t xml:space="preserve">, la cual requiere de dos argumentos: El objeto de conexión y la sentencia SQL, por ejemplo: </t>
    </r>
    <r>
      <rPr>
        <b/>
        <sz val="11"/>
        <color theme="1"/>
        <rFont val="Calibri"/>
        <family val="2"/>
        <scheme val="minor"/>
      </rPr>
      <t>$resultado=mysqli_prepare($conexion,$sql)</t>
    </r>
    <r>
      <rPr>
        <sz val="11"/>
        <color theme="1"/>
        <rFont val="Calibri"/>
        <family val="2"/>
        <scheme val="minor"/>
      </rPr>
      <t xml:space="preserve">. La función devuelve un objeto de tipo </t>
    </r>
    <r>
      <rPr>
        <b/>
        <sz val="11"/>
        <color theme="1"/>
        <rFont val="Calibri"/>
        <family val="2"/>
        <scheme val="minor"/>
      </rPr>
      <t>mysqli_stmt</t>
    </r>
  </si>
  <si>
    <t>PASO 3</t>
  </si>
  <si>
    <r>
      <t xml:space="preserve">C) Unir los parámetros a la sentencia sql. La función </t>
    </r>
    <r>
      <rPr>
        <b/>
        <sz val="11"/>
        <color theme="1"/>
        <rFont val="Calibri"/>
        <family val="2"/>
        <scheme val="minor"/>
      </rPr>
      <t>mysqli_param()</t>
    </r>
    <r>
      <rPr>
        <sz val="11"/>
        <color theme="1"/>
        <rFont val="Calibri"/>
        <family val="2"/>
        <scheme val="minor"/>
      </rPr>
      <t xml:space="preserve"> lo hace. Devuelve true o false. Esta función requiere tres parámetros: el objeto </t>
    </r>
    <r>
      <rPr>
        <b/>
        <sz val="11"/>
        <color theme="1"/>
        <rFont val="Calibri"/>
        <family val="2"/>
        <scheme val="minor"/>
      </rPr>
      <t>mysqli_stmt(devuelto por mysqli_prepare)</t>
    </r>
    <r>
      <rPr>
        <sz val="11"/>
        <color theme="1"/>
        <rFont val="Calibri"/>
        <family val="2"/>
        <scheme val="minor"/>
      </rPr>
      <t>, el tipo de datos que se utilizará como criterio en sql, variable con criterio</t>
    </r>
  </si>
  <si>
    <t>PASO 4</t>
  </si>
  <si>
    <r>
      <t xml:space="preserve">D) Ejecutar la consulta con la función </t>
    </r>
    <r>
      <rPr>
        <b/>
        <sz val="11"/>
        <color theme="1"/>
        <rFont val="Calibri"/>
        <family val="2"/>
        <scheme val="minor"/>
      </rPr>
      <t>mysqli_stmt_execute()</t>
    </r>
    <r>
      <rPr>
        <sz val="11"/>
        <color theme="1"/>
        <rFont val="Calibri"/>
        <family val="2"/>
        <scheme val="minor"/>
      </rPr>
      <t>, la cual devuelve true o false. Necesita como parámetro el objeto</t>
    </r>
    <r>
      <rPr>
        <b/>
        <sz val="11"/>
        <color theme="1"/>
        <rFont val="Calibri"/>
        <family val="2"/>
        <scheme val="minor"/>
      </rPr>
      <t xml:space="preserve"> mysqli_stmt</t>
    </r>
  </si>
  <si>
    <t>PASO 5</t>
  </si>
  <si>
    <r>
      <t xml:space="preserve">E) Asociar variables al resultado de la consulta. Esto se consigue con la función </t>
    </r>
    <r>
      <rPr>
        <b/>
        <sz val="11"/>
        <color theme="1"/>
        <rFont val="Calibri"/>
        <family val="2"/>
        <scheme val="minor"/>
      </rPr>
      <t>mysqli_stmt_bind_result()</t>
    </r>
    <r>
      <rPr>
        <sz val="11"/>
        <color theme="1"/>
        <rFont val="Calibri"/>
        <family val="2"/>
        <scheme val="minor"/>
      </rPr>
      <t>. Devuelve true o false. Necesita como parámetros el objeto mysqli_stmt y tantas variables como columnas tenga la consulta sql</t>
    </r>
  </si>
  <si>
    <t>PASO 6</t>
  </si>
  <si>
    <r>
      <t xml:space="preserve">F) Leer los valores. Para ello se utilizará la función </t>
    </r>
    <r>
      <rPr>
        <b/>
        <sz val="11"/>
        <color theme="1"/>
        <rFont val="Calibri"/>
        <family val="2"/>
        <scheme val="minor"/>
      </rPr>
      <t>mysqli_stmt_fetch</t>
    </r>
    <r>
      <rPr>
        <sz val="11"/>
        <color theme="1"/>
        <rFont val="Calibri"/>
        <family val="2"/>
        <scheme val="minor"/>
      </rPr>
      <t xml:space="preserve">, la cual pide como parámetro, el objeto </t>
    </r>
    <r>
      <rPr>
        <b/>
        <sz val="11"/>
        <color theme="1"/>
        <rFont val="Calibri"/>
        <family val="2"/>
        <scheme val="minor"/>
      </rPr>
      <t>mysqli_stmt</t>
    </r>
  </si>
  <si>
    <t>54) Ejemplo de Consulta Preparada SQL:</t>
  </si>
  <si>
    <r>
      <t xml:space="preserve">        mysqli_select_db($conexion,$BD_nombre);
        //----- PASO 1 -----//
        //DEFINIR LA CONSULTA CON EL INTERROGANTE AL FINAL//
        $sql="SELECT ID, Apellidos, Nombre, Población, Desempleado, Profesión FROM $BD_tabla WHERE Población=</t>
    </r>
    <r>
      <rPr>
        <b/>
        <sz val="11"/>
        <color rgb="FF002060"/>
        <rFont val="Calibri"/>
        <family val="2"/>
        <scheme val="minor"/>
      </rPr>
      <t>?</t>
    </r>
    <r>
      <rPr>
        <sz val="11"/>
        <color rgb="FF002060"/>
        <rFont val="Calibri"/>
        <family val="2"/>
        <scheme val="minor"/>
      </rPr>
      <t>";
        //----- PASO 2 -----//
        //Preparación de la consulta con la función mysqli_prepare(), //
        //la cual requiere de dos argumentos: El objeto de conexión y la sentencia SQ //
        $resultado=</t>
    </r>
    <r>
      <rPr>
        <b/>
        <sz val="11"/>
        <color rgb="FF002060"/>
        <rFont val="Calibri"/>
        <family val="2"/>
        <scheme val="minor"/>
      </rPr>
      <t>mysqli_prepare</t>
    </r>
    <r>
      <rPr>
        <sz val="11"/>
        <color rgb="FF002060"/>
        <rFont val="Calibri"/>
        <family val="2"/>
        <scheme val="minor"/>
      </rPr>
      <t>($conexion,$sql);
        //----- PASO 3 -----//
        //Unir los parámetros a la sentencia sql. La función mysqli_param() lo hace //
        $okey=</t>
    </r>
    <r>
      <rPr>
        <b/>
        <sz val="11"/>
        <color rgb="FF002060"/>
        <rFont val="Calibri"/>
        <family val="2"/>
        <scheme val="minor"/>
      </rPr>
      <t>mysqli_stmt_bind_param</t>
    </r>
    <r>
      <rPr>
        <sz val="11"/>
        <color rgb="FF002060"/>
        <rFont val="Calibri"/>
        <family val="2"/>
        <scheme val="minor"/>
      </rPr>
      <t>($resultado,"s",$poblado);
        //----- PASO 4 -----//
        //Ejecutar la consulta con la función mysqli_stmt_execute()//
        $okey=</t>
    </r>
    <r>
      <rPr>
        <b/>
        <sz val="11"/>
        <color rgb="FF002060"/>
        <rFont val="Calibri"/>
        <family val="2"/>
        <scheme val="minor"/>
      </rPr>
      <t>mysqli_stmt_execute</t>
    </r>
    <r>
      <rPr>
        <sz val="11"/>
        <color rgb="FF002060"/>
        <rFont val="Calibri"/>
        <family val="2"/>
        <scheme val="minor"/>
      </rPr>
      <t>($resultado);
        if($okey==false)
        {
            echo "Error al ejecutar la consulta";
        }else{
        //----- PASO 5 -----//
        // Asociar variables al resultado de la consulta. //
        //Esto se consigue con la función mysqli_stmt_bind_result() //
        $okey=</t>
    </r>
    <r>
      <rPr>
        <b/>
        <sz val="11"/>
        <color rgb="FF002060"/>
        <rFont val="Calibri"/>
        <family val="2"/>
        <scheme val="minor"/>
      </rPr>
      <t>mysqli_stmt_bind_result</t>
    </r>
    <r>
      <rPr>
        <sz val="11"/>
        <color rgb="FF002060"/>
        <rFont val="Calibri"/>
        <family val="2"/>
        <scheme val="minor"/>
      </rPr>
      <t>($resultado,$conID,$conApellidos,$conNombre,$conPoblacion,$conEstCiv,$conProfesion);
        //----- PASO 6 -----//
        //Leer los valores. Para ello se utilizará la función mysqli_stmt_fetch //
            echo "Articulos encontrados: &lt;br&gt;&lt;br&gt;";
            while(</t>
    </r>
    <r>
      <rPr>
        <b/>
        <sz val="11"/>
        <color rgb="FF002060"/>
        <rFont val="Calibri"/>
        <family val="2"/>
        <scheme val="minor"/>
      </rPr>
      <t>mysqli_stmt_fetch</t>
    </r>
    <r>
      <rPr>
        <sz val="11"/>
        <color rgb="FF002060"/>
        <rFont val="Calibri"/>
        <family val="2"/>
        <scheme val="minor"/>
      </rPr>
      <t xml:space="preserve">($resultado)){
                    echo $conID."  ".$conApellidos."  ".$conNombre."  ".$conPoblacion."  ".$conEstCiv."   ".$conProfesion."&lt;br&gt;";
            }
           </t>
    </r>
    <r>
      <rPr>
        <b/>
        <sz val="11"/>
        <color rgb="FF002060"/>
        <rFont val="Calibri"/>
        <family val="2"/>
        <scheme val="minor"/>
      </rPr>
      <t>mysqli_stmt_close(</t>
    </r>
    <r>
      <rPr>
        <sz val="11"/>
        <color rgb="FF002060"/>
        <rFont val="Calibri"/>
        <family val="2"/>
        <scheme val="minor"/>
      </rPr>
      <t>$resultado); 
        }</t>
    </r>
  </si>
  <si>
    <t>$sql="SELECT ID, Apellidos, Nombre, Población, 'Nivel académico', Profesión FROM $BD_tabla WHERE Población=?";    Si en esta consulta hay campos que son palabras compuestas, seguramente de error la consulta a la tabla de "contactos" se deberá poner entre dos apóstrofes para ser considerado una sola palabra o expresión única. La ventaja de consultas preparadas es que no se podrán hacer inyecciones SQL y que su ejecución es dinámica para poner los datos en las casillas del formulario y realizar consultas consecutivas.</t>
  </si>
  <si>
    <r>
      <t xml:space="preserve">55) Función de </t>
    </r>
    <r>
      <rPr>
        <b/>
        <sz val="11"/>
        <color theme="1"/>
        <rFont val="Calibri"/>
        <family val="2"/>
        <scheme val="minor"/>
      </rPr>
      <t>PARÁMETROS</t>
    </r>
  </si>
  <si>
    <t>$okey=mysqli_stmt_bind_param($resultado,"s",$poblado);</t>
  </si>
  <si>
    <r>
      <t xml:space="preserve">Esta funcion permite incluir los parámetros que se tendrán en cuenta para poder introducir datos en la base de datos o bien recibirlos desde a misma. En el caso de que tengamos variables de tipo </t>
    </r>
    <r>
      <rPr>
        <b/>
        <sz val="11"/>
        <color theme="1"/>
        <rFont val="Calibri"/>
        <family val="2"/>
        <scheme val="minor"/>
      </rPr>
      <t>STRING</t>
    </r>
    <r>
      <rPr>
        <sz val="11"/>
        <color theme="1"/>
        <rFont val="Calibri"/>
        <family val="2"/>
        <scheme val="minor"/>
      </rPr>
      <t xml:space="preserve"> se pondrá </t>
    </r>
    <r>
      <rPr>
        <b/>
        <sz val="11"/>
        <color theme="1"/>
        <rFont val="Calibri"/>
        <family val="2"/>
        <scheme val="minor"/>
      </rPr>
      <t>"S"</t>
    </r>
    <r>
      <rPr>
        <sz val="11"/>
        <color theme="1"/>
        <rFont val="Calibri"/>
        <family val="2"/>
        <scheme val="minor"/>
      </rPr>
      <t xml:space="preserve">, si fuera de tipo </t>
    </r>
    <r>
      <rPr>
        <b/>
        <sz val="11"/>
        <color theme="1"/>
        <rFont val="Calibri"/>
        <family val="2"/>
        <scheme val="minor"/>
      </rPr>
      <t>INTEGER</t>
    </r>
    <r>
      <rPr>
        <sz val="11"/>
        <color theme="1"/>
        <rFont val="Calibri"/>
        <family val="2"/>
        <scheme val="minor"/>
      </rPr>
      <t xml:space="preserve"> se pondrá </t>
    </r>
    <r>
      <rPr>
        <b/>
        <sz val="11"/>
        <color theme="1"/>
        <rFont val="Calibri"/>
        <family val="2"/>
        <scheme val="minor"/>
      </rPr>
      <t xml:space="preserve">"i" </t>
    </r>
  </si>
  <si>
    <r>
      <t xml:space="preserve">56) Envío datos al pulsar solo un </t>
    </r>
    <r>
      <rPr>
        <b/>
        <sz val="11"/>
        <color theme="1"/>
        <rFont val="Calibri"/>
        <family val="2"/>
        <scheme val="minor"/>
      </rPr>
      <t>BOTÓN</t>
    </r>
  </si>
  <si>
    <r>
      <t xml:space="preserve"> &lt;form id="uno" style="background-color: yellow;" action="borrador.php" method="get"&gt;
 &lt;label&gt;HOLA MUNDO:&lt;input type="submit" </t>
    </r>
    <r>
      <rPr>
        <b/>
        <sz val="11"/>
        <color rgb="FF002060"/>
        <rFont val="Calibri"/>
        <family val="2"/>
        <scheme val="minor"/>
      </rPr>
      <t>name="uno" value="ENTRAR"</t>
    </r>
    <r>
      <rPr>
        <sz val="11"/>
        <color rgb="FF002060"/>
        <rFont val="Calibri"/>
        <family val="2"/>
        <scheme val="minor"/>
      </rPr>
      <t>&gt;&lt;/label&gt;
        &lt;P&gt;&lt;/P&gt;
&lt;label&gt;ADIOS MUNDO:&lt;input type="submit"</t>
    </r>
    <r>
      <rPr>
        <b/>
        <sz val="11"/>
        <color rgb="FF002060"/>
        <rFont val="Calibri"/>
        <family val="2"/>
        <scheme val="minor"/>
      </rPr>
      <t xml:space="preserve"> name="dos" value="SALIR"</t>
    </r>
    <r>
      <rPr>
        <sz val="11"/>
        <color rgb="FF002060"/>
        <rFont val="Calibri"/>
        <family val="2"/>
        <scheme val="minor"/>
      </rPr>
      <t xml:space="preserve">&gt;&lt;/label&gt;
    &lt;/form&gt;
    &lt;?php
    </t>
    </r>
    <r>
      <rPr>
        <b/>
        <sz val="11"/>
        <color rgb="FF002060"/>
        <rFont val="Calibri"/>
        <family val="2"/>
        <scheme val="minor"/>
      </rPr>
      <t>$uno=$_GET["uno"];
    $dos=$_GET["dos"];</t>
    </r>
    <r>
      <rPr>
        <sz val="11"/>
        <color rgb="FF002060"/>
        <rFont val="Calibri"/>
        <family val="2"/>
        <scheme val="minor"/>
      </rPr>
      <t xml:space="preserve">
        if(!strcmp($uno,"ENTRAR") &amp; strcmp($dos,"SALIR"))
        {
            echo "Ha ENTRADO en el portal";
            echo "| ".$uno." |".$dos." |";
        }
        if(!strcmp($dos,"SALIR") &amp; strcmp($uno,"ENTRAR"))
        {
            echo "Ha SALIDO en el portal";
            echo "| ".$uno." |".$dos." |";
        }
    ?&gt;</t>
    </r>
  </si>
  <si>
    <t>Lo que se envía a la variable GLOBAL GET es el valor de un parámetro cuando se trata de un botón. Pero cuando se trata de una variable de formulario de tipo type text se envía su valor implícito con el texto asignado a la caja que se presenta gráficamente</t>
  </si>
  <si>
    <t>$ git clone https://github.com/KenVeraChan/0013_20240424_PHP.git</t>
  </si>
  <si>
    <r>
      <t xml:space="preserve">57) Inicios de programación con </t>
    </r>
    <r>
      <rPr>
        <b/>
        <sz val="11"/>
        <color theme="1"/>
        <rFont val="Calibri"/>
        <family val="2"/>
        <scheme val="minor"/>
      </rPr>
      <t>PDO</t>
    </r>
  </si>
  <si>
    <r>
      <t xml:space="preserve">&lt;?php
/* Conectar a una base de datos de MySQL invocando al controlador */
</t>
    </r>
    <r>
      <rPr>
        <b/>
        <sz val="11"/>
        <color rgb="FF002060"/>
        <rFont val="Calibri"/>
        <family val="2"/>
        <scheme val="minor"/>
      </rPr>
      <t xml:space="preserve">$dsn </t>
    </r>
    <r>
      <rPr>
        <sz val="11"/>
        <color rgb="FF002060"/>
        <rFont val="Calibri"/>
        <family val="2"/>
        <scheme val="minor"/>
      </rPr>
      <t xml:space="preserve">= 'mysql:dbname=testdb;host=127.0.0.1';
</t>
    </r>
    <r>
      <rPr>
        <b/>
        <sz val="11"/>
        <color rgb="FF002060"/>
        <rFont val="Calibri"/>
        <family val="2"/>
        <scheme val="minor"/>
      </rPr>
      <t>$usuario</t>
    </r>
    <r>
      <rPr>
        <sz val="11"/>
        <color rgb="FF002060"/>
        <rFont val="Calibri"/>
        <family val="2"/>
        <scheme val="minor"/>
      </rPr>
      <t xml:space="preserve"> = 'usuario_bd';
</t>
    </r>
    <r>
      <rPr>
        <b/>
        <sz val="11"/>
        <color rgb="FF002060"/>
        <rFont val="Calibri"/>
        <family val="2"/>
        <scheme val="minor"/>
      </rPr>
      <t>$contraseña</t>
    </r>
    <r>
      <rPr>
        <sz val="11"/>
        <color rgb="FF002060"/>
        <rFont val="Calibri"/>
        <family val="2"/>
        <scheme val="minor"/>
      </rPr>
      <t xml:space="preserve"> = 'contraseña_bd';
try {
    </t>
    </r>
    <r>
      <rPr>
        <b/>
        <sz val="11"/>
        <color rgb="FF002060"/>
        <rFont val="Calibri"/>
        <family val="2"/>
        <scheme val="minor"/>
      </rPr>
      <t>$gbd = new PDO($dsn, $usuario, $contraseña);</t>
    </r>
    <r>
      <rPr>
        <sz val="11"/>
        <color rgb="FF002060"/>
        <rFont val="Calibri"/>
        <family val="2"/>
        <scheme val="minor"/>
      </rPr>
      <t xml:space="preserve">
} catch (PDOException $e) {
    echo 'Falló la conexión: ' . $e-&gt;getMessage();
}
?&gt;</t>
    </r>
  </si>
  <si>
    <r>
      <rPr>
        <b/>
        <sz val="11"/>
        <color theme="1"/>
        <rFont val="Calibri"/>
        <family val="2"/>
        <scheme val="minor"/>
      </rPr>
      <t>PDO significa PHP Data Objects</t>
    </r>
    <r>
      <rPr>
        <sz val="11"/>
        <color theme="1"/>
        <rFont val="Calibri"/>
        <family val="2"/>
        <scheme val="minor"/>
      </rPr>
      <t>, Objetos de Datos de PHP, una extensión para acceder a bases de datos. PDO permite acceder a diferentes sistemas de bases de datos con un controlador específico (MySQL, SQLite, Oracle...) mediante el cual se conecta. Permite la conexion con varias bases de datos, estableciendo varias instancias con programación orientada a objetos POO. Al buscar el objeto PDO se tienen sus propios métodos implícitos que ejecutan una serie de acciones, según los parámetros que se le envíen</t>
    </r>
  </si>
  <si>
    <r>
      <t xml:space="preserve">$base = 'mysql:host='.$BD_servidor.';dbname='.$BD_nombre;
            //Instanciación de una conexion de la BBDD//
            $basePDO = new PDO($base, $BD_usuario, $BD_contrasenia);
            //Tratamiento de errores//
            $basePDO-&gt;setAttribute(PDO::ATTR_ERRMODE,PDO::ERRMODE_EXCEPTION);
            //Adaptacion del lenguaje español del juego de caracteres
            $basePDO-&gt;exec("SET CHARACTER SET utf8");
            //Creación de una busqueda en SQL//
                $sql="SELECT * FROM $BD_tabla WHERE </t>
    </r>
    <r>
      <rPr>
        <b/>
        <sz val="11"/>
        <color rgb="FF002060"/>
        <rFont val="Calibri"/>
        <family val="2"/>
        <scheme val="minor"/>
      </rPr>
      <t>ID=:P_ID AND EDAD=:P_EDAD</t>
    </r>
    <r>
      <rPr>
        <sz val="11"/>
        <color rgb="FF002060"/>
        <rFont val="Calibri"/>
        <family val="2"/>
        <scheme val="minor"/>
      </rPr>
      <t>";
            //Preparacion de la consulta
            $resultado=$basePDO-&gt;prepare($sql);
            //Pasando por parámetros el dato necesario para la búsqueda SQL
            $resultado-&gt;execute(</t>
    </r>
    <r>
      <rPr>
        <b/>
        <sz val="11"/>
        <color rgb="FF002060"/>
        <rFont val="Calibri"/>
        <family val="2"/>
        <scheme val="minor"/>
      </rPr>
      <t>array(":P_ID"=&gt;$busquedaID,":P_EDAD"=&gt;$busquedaEDAD)</t>
    </r>
    <r>
      <rPr>
        <sz val="11"/>
        <color rgb="FF002060"/>
        <rFont val="Calibri"/>
        <family val="2"/>
        <scheme val="minor"/>
      </rPr>
      <t>);
            //Descarga de lo indicado en la instruccion con PDO a la base de datos SQL
                while($registro=$resultado-&gt;fetch(PDO::FETCH_ASSOC))
                {
                    echo "&lt;br&gt;ID: ".$registro['ID']."&lt;br&gt;Nombre: ".$registro['NOMBRE']."&lt;br&gt;EDAD: ".$registro['EDAD']."&lt;br&gt;&lt;br&gt;";
                }
            $resultado-&gt;closeCursor();</t>
    </r>
  </si>
  <si>
    <r>
      <t xml:space="preserve">58) Arrays </t>
    </r>
    <r>
      <rPr>
        <b/>
        <sz val="11"/>
        <color theme="1"/>
        <rFont val="Calibri"/>
        <family val="2"/>
        <scheme val="minor"/>
      </rPr>
      <t>asociativos</t>
    </r>
    <r>
      <rPr>
        <sz val="11"/>
        <color theme="1"/>
        <rFont val="Calibri"/>
        <family val="2"/>
        <scheme val="minor"/>
      </rPr>
      <t xml:space="preserve"> en PHP, empleando </t>
    </r>
    <r>
      <rPr>
        <b/>
        <sz val="11"/>
        <color theme="1"/>
        <rFont val="Calibri"/>
        <family val="2"/>
        <scheme val="minor"/>
      </rPr>
      <t>marcadores de seguimiento</t>
    </r>
    <r>
      <rPr>
        <sz val="11"/>
        <color theme="1"/>
        <rFont val="Calibri"/>
        <family val="2"/>
        <scheme val="minor"/>
      </rPr>
      <t xml:space="preserve"> para las búsquedas preparadas SQL</t>
    </r>
  </si>
  <si>
    <r>
      <t xml:space="preserve">59) Funciones en PHP de tipo: </t>
    </r>
    <r>
      <rPr>
        <b/>
        <sz val="11"/>
        <color theme="1"/>
        <rFont val="Calibri"/>
        <family val="2"/>
        <scheme val="minor"/>
      </rPr>
      <t>bindValue</t>
    </r>
    <r>
      <rPr>
        <sz val="11"/>
        <color theme="1"/>
        <rFont val="Calibri"/>
        <family val="2"/>
        <scheme val="minor"/>
      </rPr>
      <t xml:space="preserve"> y </t>
    </r>
    <r>
      <rPr>
        <b/>
        <sz val="11"/>
        <color theme="1"/>
        <rFont val="Calibri"/>
        <family val="2"/>
        <scheme val="minor"/>
      </rPr>
      <t>bindParam</t>
    </r>
  </si>
  <si>
    <r>
      <rPr>
        <b/>
        <sz val="11"/>
        <color theme="1"/>
        <rFont val="Calibri"/>
        <family val="2"/>
        <scheme val="minor"/>
      </rPr>
      <t xml:space="preserve">bindParam: </t>
    </r>
    <r>
      <rPr>
        <sz val="11"/>
        <color theme="1"/>
        <rFont val="Calibri"/>
        <family val="2"/>
        <scheme val="minor"/>
      </rPr>
      <t xml:space="preserve">se usa cuando se tienen interrogantes en las consultas SQL preparadas y se quieren luego reemplazar por valores anteriores y </t>
    </r>
    <r>
      <rPr>
        <b/>
        <sz val="11"/>
        <color theme="1"/>
        <rFont val="Calibri"/>
        <family val="2"/>
        <scheme val="minor"/>
      </rPr>
      <t xml:space="preserve">bindValue: </t>
    </r>
    <r>
      <rPr>
        <sz val="11"/>
        <color theme="1"/>
        <rFont val="Calibri"/>
        <family val="2"/>
        <scheme val="minor"/>
      </rPr>
      <t xml:space="preserve">se usa cuando en vez de interrogantes hay marcadores puestos del modo </t>
    </r>
    <r>
      <rPr>
        <b/>
        <sz val="11"/>
        <color theme="1"/>
        <rFont val="Calibri"/>
        <family val="2"/>
        <scheme val="minor"/>
      </rPr>
      <t>:login, :password</t>
    </r>
  </si>
  <si>
    <r>
      <t xml:space="preserve">        $sql="SELECT * FROM $DB_tabla WHERE USUARIO= </t>
    </r>
    <r>
      <rPr>
        <b/>
        <sz val="11"/>
        <color rgb="FF002060"/>
        <rFont val="Calibri"/>
        <family val="2"/>
        <scheme val="minor"/>
      </rPr>
      <t>:login</t>
    </r>
    <r>
      <rPr>
        <sz val="11"/>
        <color rgb="FF002060"/>
        <rFont val="Calibri"/>
        <family val="2"/>
        <scheme val="minor"/>
      </rPr>
      <t xml:space="preserve"> AND PASSWORD= </t>
    </r>
    <r>
      <rPr>
        <b/>
        <sz val="11"/>
        <color rgb="FF002060"/>
        <rFont val="Calibri"/>
        <family val="2"/>
        <scheme val="minor"/>
      </rPr>
      <t>:password</t>
    </r>
    <r>
      <rPr>
        <sz val="11"/>
        <color rgb="FF002060"/>
        <rFont val="Calibri"/>
        <family val="2"/>
        <scheme val="minor"/>
      </rPr>
      <t xml:space="preserve">"; //uso de </t>
    </r>
    <r>
      <rPr>
        <b/>
        <sz val="11"/>
        <color rgb="FF002060"/>
        <rFont val="Calibri"/>
        <family val="2"/>
        <scheme val="minor"/>
      </rPr>
      <t>marcadores con bindValue</t>
    </r>
    <r>
      <rPr>
        <sz val="11"/>
        <color rgb="FF002060"/>
        <rFont val="Calibri"/>
        <family val="2"/>
        <scheme val="minor"/>
      </rPr>
      <t xml:space="preserve">
        $sql="SELECT * FROM $DB_tabla WHERE USUARIO= ? AND PASSWORD= ?"; //uso de </t>
    </r>
    <r>
      <rPr>
        <b/>
        <sz val="11"/>
        <color rgb="FF002060"/>
        <rFont val="Calibri"/>
        <family val="2"/>
        <scheme val="minor"/>
      </rPr>
      <t>marcadores con bindParam</t>
    </r>
  </si>
  <si>
    <r>
      <t xml:space="preserve">60) En el diseño del </t>
    </r>
    <r>
      <rPr>
        <b/>
        <sz val="11"/>
        <color theme="1"/>
        <rFont val="Calibri"/>
        <family val="2"/>
        <scheme val="minor"/>
      </rPr>
      <t>LOGIN</t>
    </r>
    <r>
      <rPr>
        <sz val="11"/>
        <color theme="1"/>
        <rFont val="Calibri"/>
        <family val="2"/>
        <scheme val="minor"/>
      </rPr>
      <t xml:space="preserve">, </t>
    </r>
    <r>
      <rPr>
        <b/>
        <sz val="11"/>
        <color theme="1"/>
        <rFont val="Calibri"/>
        <family val="2"/>
        <scheme val="minor"/>
      </rPr>
      <t>FUNCION PHP</t>
    </r>
    <r>
      <rPr>
        <sz val="11"/>
        <color theme="1"/>
        <rFont val="Calibri"/>
        <family val="2"/>
        <scheme val="minor"/>
      </rPr>
      <t xml:space="preserve"> si no se acierta que se quede en la misma página de LOGIN</t>
    </r>
  </si>
  <si>
    <r>
      <t xml:space="preserve">            if($numeroRegistro!=0)
            {
                echo "&lt;h2&gt;ADELANTE&lt;/h2&gt;";
            }else{
                //Se le redirige a la misma pagina propia de LOGIN
               </t>
    </r>
    <r>
      <rPr>
        <b/>
        <sz val="11"/>
        <color rgb="FF002060"/>
        <rFont val="Calibri"/>
        <family val="2"/>
        <scheme val="minor"/>
      </rPr>
      <t xml:space="preserve"> header("location:login.php")</t>
    </r>
    <r>
      <rPr>
        <sz val="11"/>
        <color rgb="FF002060"/>
        <rFont val="Calibri"/>
        <family val="2"/>
        <scheme val="minor"/>
      </rPr>
      <t>;
            }</t>
    </r>
  </si>
  <si>
    <r>
      <t xml:space="preserve">La función: </t>
    </r>
    <r>
      <rPr>
        <b/>
        <sz val="11"/>
        <color theme="1"/>
        <rFont val="Calibri"/>
        <family val="2"/>
        <scheme val="minor"/>
      </rPr>
      <t>header();</t>
    </r>
    <r>
      <rPr>
        <sz val="11"/>
        <color theme="1"/>
        <rFont val="Calibri"/>
        <family val="2"/>
        <scheme val="minor"/>
      </rPr>
      <t xml:space="preserve"> provoca que el usuario que intenta entrar y no se identifica no salga de la página del login. Si logra entrar cambia de página del servidor, sino se queda en el LOGIN</t>
    </r>
  </si>
  <si>
    <r>
      <t xml:space="preserve">61) Variable global </t>
    </r>
    <r>
      <rPr>
        <b/>
        <sz val="11"/>
        <color theme="1"/>
        <rFont val="Calibri"/>
        <family val="2"/>
        <scheme val="minor"/>
      </rPr>
      <t>$_SESSION</t>
    </r>
    <r>
      <rPr>
        <sz val="11"/>
        <color theme="1"/>
        <rFont val="Calibri"/>
        <family val="2"/>
        <scheme val="minor"/>
      </rPr>
      <t xml:space="preserve"> del servidor</t>
    </r>
  </si>
  <si>
    <r>
      <t xml:space="preserve">//Antes de redirigir al usuario se declarará la variable global session_start()
       </t>
    </r>
    <r>
      <rPr>
        <b/>
        <sz val="11"/>
        <color rgb="FF002060"/>
        <rFont val="Calibri"/>
        <family val="2"/>
        <scheme val="minor"/>
      </rPr>
      <t xml:space="preserve">session_start(); </t>
    </r>
    <r>
      <rPr>
        <sz val="11"/>
        <color rgb="FF002060"/>
        <rFont val="Calibri"/>
        <family val="2"/>
        <scheme val="minor"/>
      </rPr>
      <t xml:space="preserve"> //se inicia la sesion
//La variable SUPERGLOBAL $_SESSION["nombre_elegido"]
//permite usarse en cualquier parte del código de cualquier página creada PHP
       </t>
    </r>
    <r>
      <rPr>
        <b/>
        <sz val="11"/>
        <color rgb="FF002060"/>
        <rFont val="Calibri"/>
        <family val="2"/>
        <scheme val="minor"/>
      </rPr>
      <t>$_SESSION["usuario"]=$_POST["login"];</t>
    </r>
  </si>
  <si>
    <t>Permite la entrada al usuario correspondiente a su sesión sin que pudiera existir la posiblidad de que al copiar la URL se pueda entrar en su sesión directamente. Se iguala a la variable del servidor $_POST["login"]; para ser luego usada en cualquier código PHP que se quiera del programa modulado</t>
  </si>
  <si>
    <t>62) Cerrar sesiones del navegador</t>
  </si>
  <si>
    <r>
      <t xml:space="preserve">        </t>
    </r>
    <r>
      <rPr>
        <b/>
        <sz val="11"/>
        <color rgb="FF002060"/>
        <rFont val="Calibri"/>
        <family val="2"/>
        <scheme val="minor"/>
      </rPr>
      <t>session_start();</t>
    </r>
    <r>
      <rPr>
        <sz val="11"/>
        <color rgb="FF002060"/>
        <rFont val="Calibri"/>
        <family val="2"/>
        <scheme val="minor"/>
      </rPr>
      <t xml:space="preserve">
        </t>
    </r>
    <r>
      <rPr>
        <b/>
        <sz val="11"/>
        <color rgb="FF002060"/>
        <rFont val="Calibri"/>
        <family val="2"/>
        <scheme val="minor"/>
      </rPr>
      <t>session_destroy();</t>
    </r>
    <r>
      <rPr>
        <sz val="11"/>
        <color rgb="FF002060"/>
        <rFont val="Calibri"/>
        <family val="2"/>
        <scheme val="minor"/>
      </rPr>
      <t xml:space="preserve">
        header("location:login.php");</t>
    </r>
  </si>
  <si>
    <t>Se debe incluir la sentencia de "session_start();" para que el navegador sepa que sesión debe ser cerrada después, aun cuando solo exista una sola sesión iniciada en el sistema</t>
  </si>
  <si>
    <r>
      <t xml:space="preserve">63) Variable global </t>
    </r>
    <r>
      <rPr>
        <b/>
        <sz val="11"/>
        <color theme="1"/>
        <rFont val="Calibri"/>
        <family val="2"/>
        <scheme val="minor"/>
      </rPr>
      <t>$_SERVER["PHP_SELF"]</t>
    </r>
  </si>
  <si>
    <t>Permite que directamente se carga todo en una misma página web, se le debe añadir en la carga del formulario</t>
  </si>
  <si>
    <t>COMANDOS DE node-js (puerto 8080)</t>
  </si>
  <si>
    <t>import{createServer}from 'http';
const server=createServer();
server.listen(8080,()=&gt;{
    //Se pone con apostrofes para el console.log();
    console.log(`Server is listening to http://localhost:${server.address().port}`,
    );
});</t>
  </si>
  <si>
    <t>1) Creando la primera aplicación con un servidor de NODE.JS</t>
  </si>
  <si>
    <t>Node.JS permite ejecutars de manera permanente funcionando en el procesado de las tareas de forma asíncrona.</t>
  </si>
  <si>
    <t>Se importa el paquete de HTTP para realizar el envío de información que luego recibirá el cliente. El código de respuesta 200 (OK) es el código HTTP más deseado. Es el código HTTP que desea que devuelvan sus páginas cada vez que un visitante o un motor de búsqueda intenta acceder a ellas.</t>
  </si>
  <si>
    <r>
      <t xml:space="preserve">import {createServer, request} from 'http';
const server = createServer((request,response)=&gt;{
    //Con el WRITEHEAD se consigue preparar la cabecera de informacion del HTTP para reenviar al cliente
</t>
    </r>
    <r>
      <rPr>
        <b/>
        <sz val="11"/>
        <color theme="1"/>
        <rFont val="Calibri"/>
        <family val="2"/>
        <scheme val="minor"/>
      </rPr>
      <t xml:space="preserve">    response.writeHead(200,{'content-type':'</t>
    </r>
    <r>
      <rPr>
        <b/>
        <sz val="11"/>
        <color rgb="FFFF0000"/>
        <rFont val="Calibri"/>
        <family val="2"/>
        <scheme val="minor"/>
      </rPr>
      <t>text/plain</t>
    </r>
    <r>
      <rPr>
        <b/>
        <sz val="11"/>
        <color theme="1"/>
        <rFont val="Calibri"/>
        <family val="2"/>
        <scheme val="minor"/>
      </rPr>
      <t xml:space="preserve">;charset=utf-8'});
    response.write('hello');
    response.end('World\n');
</t>
    </r>
    <r>
      <rPr>
        <sz val="11"/>
        <color theme="1"/>
        <rFont val="Calibri"/>
        <family val="2"/>
        <scheme val="minor"/>
      </rPr>
      <t>});
server.listen(8080,()=&gt;{
    //Servidor con callback
    console.log(`Server is listening to http://localhost:${server.address().port}`,
    );
});</t>
    </r>
  </si>
  <si>
    <r>
      <t>//  CREANO SERVIDOR CON PETICION Y RESPUESTA POR PANTALLA. text/HTML
import {createServer, request} from 'http';
const server = createServer((request,response)=&gt;{
    //Con el WRITEHEAD se consigue preparar la cabecera de informacion del HTTP para reenviar al cliente
    response.writeHead(200,{'content-type':'</t>
    </r>
    <r>
      <rPr>
        <b/>
        <sz val="11"/>
        <color rgb="FFFF0000"/>
        <rFont val="Calibri"/>
        <family val="2"/>
        <scheme val="minor"/>
      </rPr>
      <t>text/html</t>
    </r>
    <r>
      <rPr>
        <sz val="11"/>
        <color theme="1"/>
        <rFont val="Calibri"/>
        <family val="2"/>
        <scheme val="minor"/>
      </rPr>
      <t xml:space="preserve">;charset=utf-8'});
    const body=
</t>
    </r>
    <r>
      <rPr>
        <b/>
        <sz val="11"/>
        <color theme="1"/>
        <rFont val="Calibri"/>
        <family val="2"/>
        <scheme val="minor"/>
      </rPr>
      <t xml:space="preserve">    `&lt;!DOCTYPE html&gt;
        &lt;html&gt;
        &lt;head&gt;
            &lt;meta charset="UTF-8"&gt;
            &lt;meta name="viewport" content="width=device-width, initial-scale=1.0"&gt;
            &lt;title&gt;Ejemplo de Página en el servidor de NODE.JS&lt;/title&gt;
        &lt;/head&gt;
        &lt;body&gt;
            &lt;h1 style="color: green"&gt;Hello World!&lt;/h1&gt;
        &lt;/body&gt;
        &lt;/html&gt;
    `;
</t>
    </r>
    <r>
      <rPr>
        <sz val="11"/>
        <color theme="1"/>
        <rFont val="Calibri"/>
        <family val="2"/>
        <scheme val="minor"/>
      </rPr>
      <t xml:space="preserve">    response.end(body);
});
server.listen(8080,()=&gt;{
    //Servidor con callback
    console.log(`Server is listening to http://localhost:${server.address().port}`,
    );
});</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</si>
  <si>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text/plain</t>
    </r>
    <r>
      <rPr>
        <sz val="11"/>
        <color theme="1"/>
        <rFont val="Calibri"/>
        <family val="2"/>
        <scheme val="minor"/>
      </rPr>
      <t>, para decirle que es texto plano enviado al servidor</t>
    </r>
  </si>
  <si>
    <r>
      <t xml:space="preserve">En el </t>
    </r>
    <r>
      <rPr>
        <b/>
        <sz val="11"/>
        <color theme="1"/>
        <rFont val="Calibri"/>
        <family val="2"/>
        <scheme val="minor"/>
      </rPr>
      <t>response</t>
    </r>
    <r>
      <rPr>
        <sz val="11"/>
        <color theme="1"/>
        <rFont val="Calibri"/>
        <family val="2"/>
        <scheme val="minor"/>
      </rPr>
      <t xml:space="preserve"> se pone:</t>
    </r>
    <r>
      <rPr>
        <b/>
        <sz val="11"/>
        <color theme="1"/>
        <rFont val="Calibri"/>
        <family val="2"/>
        <scheme val="minor"/>
      </rPr>
      <t xml:space="preserve"> text/HTML</t>
    </r>
    <r>
      <rPr>
        <sz val="11"/>
        <color theme="1"/>
        <rFont val="Calibri"/>
        <family val="2"/>
        <scheme val="minor"/>
      </rPr>
      <t>, para decirle que es una página html enviada al servidor</t>
    </r>
  </si>
  <si>
    <t>//  CREANDO SERVIDOR, para generar respuestas dinámicas.
import {createServer} from 'http';
const server= createServer((request,response)=&gt;{
    response.writeHead(200,{'content-type':'text/html;charset=utf-8'});
    const url= new URL(request.url,'http://localhost:8080');
    const body=
    `&lt;!DOCTYPE html&gt;
        &lt;html&gt;
        &lt;head&gt;
            &lt;meta charset="UTF-8"&gt;
            &lt;meta name="viewport" content="width=device-width, initial-scale=1.0"&gt;
            &lt;title&gt;Ejemplo de Página en el servidor de NODE.JS&lt;/title&gt;
        &lt;/head&gt;
        &lt;body&gt;
            &lt;h1 style="color: green"&gt;Hello ${url.searchParams.get('name')}!&lt;/h1&gt;
        &lt;/body&gt;
        &lt;/html&gt;
    `;
    response.end(body);
});
server.listen(8080,()=&gt;{
    console.log(`Server is listening to http://localhost:${server.address().port}`,);
});</t>
  </si>
  <si>
    <t>En este caso se ha creado una página web dinamica en la que se deja en la URL el nombre del visitante, hecho que luego aparece en el response del HTML como salida por pantalla</t>
  </si>
  <si>
    <r>
      <t>Un archivo con la extensión</t>
    </r>
    <r>
      <rPr>
        <b/>
        <sz val="11"/>
        <color theme="1"/>
        <rFont val="Calibri"/>
        <family val="2"/>
        <scheme val="minor"/>
      </rPr>
      <t xml:space="preserve"> .mjs</t>
    </r>
    <r>
      <rPr>
        <sz val="11"/>
        <color theme="1"/>
        <rFont val="Calibri"/>
        <family val="2"/>
        <scheme val="minor"/>
      </rPr>
      <t xml:space="preserve"> es un archivo de código fuente de JavaScript que se utiliza como módulo ECMA (módulo ECMAScript) en aplicaciones Node. js.</t>
    </r>
  </si>
  <si>
    <t>npm init -y</t>
  </si>
  <si>
    <t>En el primer punto de comenzar con la inicialización del package de json</t>
  </si>
  <si>
    <t>{
  "name": "0002-nodejs",
  "version": "1.0.0",
  "description": "",
  "main": "index.js",
  "scripts": {
    "test": "echo \"Error: no test specified\" &amp;&amp; exit 1"
  },
  "keywords": [],
  "author": "",
  "license": "ISC"
}</t>
  </si>
  <si>
    <t>Paquete generado de JSON tras ejecutar el npm init -y</t>
  </si>
  <si>
    <t>El require elige todos los módulos de la clase "axios" pero el import permite decidir que módulos importar</t>
  </si>
  <si>
    <t>import axios from 'axios';       vs        const axios = require('axios');</t>
  </si>
  <si>
    <r>
      <t xml:space="preserve">&lt;!DOCTYPE html&gt;
    &lt;html&gt;
    &lt;head&gt;
        &lt;meta charset="UTF-8"&gt;
        &lt;meta name="viewport" content="width=device-width, initial-scale=1.0"&gt;
        &lt;title&gt;Address Book&lt;/title&gt;
    &lt;/head&gt;
    &lt;body&gt;
        &lt;h1 style="color: green"&gt;Direccion del libro&lt;/h1&gt;
        &lt;table&gt;
            &lt;thead&gt;
                &lt;tr&gt;
                    &lt;th&gt;ID&lt;/th&gt;
                    &lt;th&gt;First Name&lt;/th&gt;
                    &lt;th&gt;Last Name&lt;/th&gt;
                &lt;/tr&gt;
            &lt;/thead&gt;
            &lt;tbody&gt;
               </t>
    </r>
    <r>
      <rPr>
        <b/>
        <sz val="11"/>
        <color theme="1"/>
        <rFont val="Calibri"/>
        <family val="2"/>
        <scheme val="minor"/>
      </rPr>
      <t xml:space="preserve"> ${addresses.map(createRow).join('')}</t>
    </r>
    <r>
      <rPr>
        <sz val="11"/>
        <color theme="1"/>
        <rFont val="Calibri"/>
        <family val="2"/>
        <scheme val="minor"/>
      </rPr>
      <t xml:space="preserve">
            &lt;/tbody&gt;
        &lt;/table&gt;
    &lt;/body&gt;
    &lt;/html&gt;</t>
    </r>
  </si>
  <si>
    <t>La expresión ${….} permite introducir desde ECMAScript 6 (ES6) en JavaScript una plantilla de cadenas. En JavaScript usamos el signo $ y luego { } para incrustar una expresión en una cadena. Permite funciones de interpolación de cadenas y cadenas multilínea. Se pueden meter hasta llamadas a ojetos o métodos</t>
  </si>
  <si>
    <t>import {createServer} from "http";
import data from "./0004-NODEJS-DataManagement.js";
import {getList} from "./0004-NODEJS-ListDisplay.js";</t>
  </si>
  <si>
    <t>Con el término IMPORT se importan tanto las librerías de uso para creación del servidor como los ficheros adjuntos al programa principal que funcionan como módulos cuando son llamados a ejecuación.</t>
  </si>
  <si>
    <t>2) Creando el módulo de HTTP</t>
  </si>
  <si>
    <r>
      <t xml:space="preserve">3) Creando las peticiones o </t>
    </r>
    <r>
      <rPr>
        <b/>
        <sz val="11"/>
        <color theme="1"/>
        <rFont val="Calibri"/>
        <family val="2"/>
        <scheme val="minor"/>
      </rPr>
      <t>request</t>
    </r>
  </si>
  <si>
    <t>map() es un método incorporado en los arreglos, para iterar a través de los elementos dentro de una colección de arreglos en JavaScript. Piensa en él, como un bucle para avanzar de un elemento a otro en una lista, manteniendo el orden y la posición de cada elemento.</t>
  </si>
  <si>
    <r>
      <t xml:space="preserve">            &lt;tbody&gt;
                ${addresses.</t>
    </r>
    <r>
      <rPr>
        <b/>
        <sz val="11"/>
        <color theme="1"/>
        <rFont val="Calibri"/>
        <family val="2"/>
        <scheme val="minor"/>
      </rPr>
      <t>map</t>
    </r>
    <r>
      <rPr>
        <sz val="11"/>
        <color theme="1"/>
        <rFont val="Calibri"/>
        <family val="2"/>
        <scheme val="minor"/>
      </rPr>
      <t>(createRow).join('')}
            &lt;/tbody&gt;</t>
    </r>
  </si>
  <si>
    <r>
      <t>export function deleteAddress(addresses,id)
{
    const parseID=parseInt(id,10);
    const filteredAddresses=addresses.</t>
    </r>
    <r>
      <rPr>
        <b/>
        <sz val="11"/>
        <color theme="1"/>
        <rFont val="Calibri"/>
        <family val="2"/>
        <scheme val="minor"/>
      </rPr>
      <t>filter</t>
    </r>
    <r>
      <rPr>
        <sz val="11"/>
        <color theme="1"/>
        <rFont val="Calibri"/>
        <family val="2"/>
        <scheme val="minor"/>
      </rPr>
      <t>(
        (address)=&gt;address.id!==parseID
        //El método filter busca en la matriz de objetos aquel que coincida con el id buscado
    );
    return filteredAddresses;
}</t>
    </r>
  </si>
  <si>
    <r>
      <t xml:space="preserve">El método </t>
    </r>
    <r>
      <rPr>
        <b/>
        <sz val="11"/>
        <color theme="1"/>
        <rFont val="Calibri"/>
        <family val="2"/>
        <scheme val="minor"/>
      </rPr>
      <t>filter</t>
    </r>
    <r>
      <rPr>
        <sz val="11"/>
        <color theme="1"/>
        <rFont val="Calibri"/>
        <family val="2"/>
        <scheme val="minor"/>
      </rPr>
      <t xml:space="preserve"> crea un nuevo arreglo y devuelve todos los elementos que pasan la condición especificada en la llamada en el callback. Busca en el array de objetos la condición que cumpla que la variable declarada dentro llamada "address", apuntando a ID, coincida con el ID buscado, en cuyo caso lo que hace es sacar en otro Array aquellos objetos que cumplan que tienen el mismo ID</t>
    </r>
  </si>
  <si>
    <t>4) Tipos de códigos de estado en las peticiones realizadas al servidor</t>
  </si>
  <si>
    <r>
      <rPr>
        <b/>
        <sz val="11"/>
        <color theme="1"/>
        <rFont val="Calibri"/>
        <family val="2"/>
        <scheme val="minor"/>
      </rPr>
      <t>100-199:</t>
    </r>
    <r>
      <rPr>
        <sz val="11"/>
        <color theme="1"/>
        <rFont val="Calibri"/>
        <family val="2"/>
        <scheme val="minor"/>
      </rPr>
      <t xml:space="preserve"> Información proporcionada por la petición realizada</t>
    </r>
  </si>
  <si>
    <r>
      <rPr>
        <b/>
        <sz val="11"/>
        <color theme="1"/>
        <rFont val="Calibri"/>
        <family val="2"/>
        <scheme val="minor"/>
      </rPr>
      <t xml:space="preserve">200-299: </t>
    </r>
    <r>
      <rPr>
        <sz val="11"/>
        <color theme="1"/>
        <rFont val="Calibri"/>
        <family val="2"/>
        <scheme val="minor"/>
      </rPr>
      <t xml:space="preserve">Realimentación de la petición proporcionada exitosamente </t>
    </r>
  </si>
  <si>
    <r>
      <rPr>
        <b/>
        <sz val="11"/>
        <color theme="1"/>
        <rFont val="Calibri"/>
        <family val="2"/>
        <scheme val="minor"/>
      </rPr>
      <t>300-399:</t>
    </r>
    <r>
      <rPr>
        <sz val="11"/>
        <color theme="1"/>
        <rFont val="Calibri"/>
        <family val="2"/>
        <scheme val="minor"/>
      </rPr>
      <t xml:space="preserve"> El cliente deberá realizar más acciones (se redirecciona)</t>
    </r>
  </si>
  <si>
    <r>
      <rPr>
        <b/>
        <sz val="11"/>
        <color theme="1"/>
        <rFont val="Calibri"/>
        <family val="2"/>
        <scheme val="minor"/>
      </rPr>
      <t>400-499:</t>
    </r>
    <r>
      <rPr>
        <sz val="11"/>
        <color theme="1"/>
        <rFont val="Calibri"/>
        <family val="2"/>
        <scheme val="minor"/>
      </rPr>
      <t xml:space="preserve"> Ha ocurrido un error del lado del cliente</t>
    </r>
  </si>
  <si>
    <r>
      <t xml:space="preserve">5) Instaldores para el </t>
    </r>
    <r>
      <rPr>
        <b/>
        <sz val="11"/>
        <color theme="1"/>
        <rFont val="Calibri"/>
        <family val="2"/>
        <scheme val="minor"/>
      </rPr>
      <t>package.json</t>
    </r>
  </si>
  <si>
    <t>npm i -E -D nodemon</t>
  </si>
  <si>
    <t>Comando ejecutable para que cuando se hagan modificaciones en el servidor se reinicie éste automáticamente sin tener que hacerlo manualmente con la búsqueda del fichero y arranue del mismo</t>
  </si>
  <si>
    <r>
      <t xml:space="preserve"> "scripts": {
    "</t>
    </r>
    <r>
      <rPr>
        <b/>
        <sz val="11"/>
        <color theme="1"/>
        <rFont val="Calibri"/>
        <family val="2"/>
        <scheme val="minor"/>
      </rPr>
      <t>dev</t>
    </r>
    <r>
      <rPr>
        <sz val="11"/>
        <color theme="1"/>
        <rFont val="Calibri"/>
        <family val="2"/>
        <scheme val="minor"/>
      </rPr>
      <t>": "</t>
    </r>
    <r>
      <rPr>
        <b/>
        <sz val="11"/>
        <color theme="1"/>
        <rFont val="Calibri"/>
        <family val="2"/>
        <scheme val="minor"/>
      </rPr>
      <t>nodemon ./0002-FORMULARIO-Peticiones.mjs</t>
    </r>
    <r>
      <rPr>
        <sz val="11"/>
        <color theme="1"/>
        <rFont val="Calibri"/>
        <family val="2"/>
        <scheme val="minor"/>
      </rPr>
      <t>"
  },</t>
    </r>
  </si>
  <si>
    <t>Tras ejecutar el comando anterior se genera un fichero package.json junto con una carpeta de node_modules y el package.lock.json. En el fichero package.json se modificará el mismo para cambiar la etiqueta debajo del script por uno llamado "dev" con el código enlazado anteriormente.</t>
  </si>
  <si>
    <t>npm run dev</t>
  </si>
  <si>
    <t>para que se ejecute el reinicio automático del servidor se tiene que ejecutar tal comando</t>
  </si>
  <si>
    <r>
      <t>comando para crear un fichero de .gitignore en el directorio actual, generalmente raíz del proyecto. Para añadir qué archivos se quieren ignorar, se abre el fichero de .gitignore (en visual studio) y se añaden los ficheros de ls siguiente manera: "</t>
    </r>
    <r>
      <rPr>
        <b/>
        <sz val="11"/>
        <color theme="1"/>
        <rFont val="Calibri"/>
        <family val="2"/>
        <scheme val="minor"/>
      </rPr>
      <t>[NOMBRE_FICHERO].tipofichero</t>
    </r>
    <r>
      <rPr>
        <sz val="11"/>
        <color theme="1"/>
        <rFont val="Calibri"/>
        <family val="2"/>
        <scheme val="minor"/>
      </rPr>
      <t>". En tipo fichero (html,css,js,mjs,...) Si se quiere ignorar todos los archivos bajo la extensión de excel (por ejemplo), se pone: "*.xlsx" y si se quiere ignorar una carpeta: "</t>
    </r>
    <r>
      <rPr>
        <b/>
        <sz val="11"/>
        <color theme="1"/>
        <rFont val="Calibri"/>
        <family val="2"/>
        <scheme val="minor"/>
      </rPr>
      <t>/[NOMBRE_CARPETA]</t>
    </r>
    <r>
      <rPr>
        <sz val="11"/>
        <color theme="1"/>
        <rFont val="Calibri"/>
        <family val="2"/>
        <scheme val="minor"/>
      </rPr>
      <t>"</t>
    </r>
  </si>
  <si>
    <r>
      <t xml:space="preserve">64) Diferencias entre </t>
    </r>
    <r>
      <rPr>
        <b/>
        <sz val="11"/>
        <color theme="1"/>
        <rFont val="Calibri"/>
        <family val="2"/>
        <scheme val="minor"/>
      </rPr>
      <t xml:space="preserve">fetch_assoc </t>
    </r>
    <r>
      <rPr>
        <sz val="11"/>
        <color theme="1"/>
        <rFont val="Calibri"/>
        <family val="2"/>
        <scheme val="minor"/>
      </rPr>
      <t xml:space="preserve">y </t>
    </r>
    <r>
      <rPr>
        <b/>
        <sz val="11"/>
        <color theme="1"/>
        <rFont val="Calibri"/>
        <family val="2"/>
        <scheme val="minor"/>
      </rPr>
      <t>fetch_array</t>
    </r>
  </si>
  <si>
    <r>
      <t xml:space="preserve">            echo"&lt;br&gt;";
            echo"&lt;strong&gt;REALIZADO CON&lt;/strong&gt;&lt;br&gt;";
            echo"&lt;strong&gt; fetch_assoc &lt;/strong&gt;&lt;br&gt;";
            echo"&lt;br&gt;";
            while($fila=$resultado-&gt;</t>
    </r>
    <r>
      <rPr>
        <b/>
        <sz val="11"/>
        <color rgb="FF002060"/>
        <rFont val="Calibri"/>
        <family val="2"/>
        <scheme val="minor"/>
      </rPr>
      <t>fetch_assoc()</t>
    </r>
    <r>
      <rPr>
        <sz val="11"/>
        <color rgb="FF002060"/>
        <rFont val="Calibri"/>
        <family val="2"/>
        <scheme val="minor"/>
      </rPr>
      <t>)
            {
                echo"&lt;table&gt;&lt;tr&gt;&lt;td&gt;";
                echo $fila['ID']."&lt;/td&gt;&lt;td&gt;";
                echo $fila['Nombre']."&lt;/td&gt;&lt;td&gt;";
                echo $fila['Apellidos']."&lt;/td&gt;&lt;td&gt;";
                echo $fila['Dirección']."&lt;/td&gt;&lt;td&gt;";
                echo $fila['Población']."&lt;/td&gt;&lt;td&gt;";
                echo $fila['Teléfono']."&lt;/td&gt;&lt;td&gt;&lt;/tr&gt;&lt;/table&gt;";
                echo"&lt;br&gt;";
                echo"&lt;br&gt;";
            }
            echo"&lt;br&gt;";
            echo"&lt;strong&gt;REALIZADO CON&lt;/strong&gt;&lt;br&gt;";
            echo"&lt;strong&gt; fetch_array &lt;/strong&gt;&lt;br&gt;";
            echo"&lt;br&gt;";
            while($fila=$resultado-&gt;</t>
    </r>
    <r>
      <rPr>
        <b/>
        <sz val="11"/>
        <color rgb="FF002060"/>
        <rFont val="Calibri"/>
        <family val="2"/>
        <scheme val="minor"/>
      </rPr>
      <t>fetch_array()</t>
    </r>
    <r>
      <rPr>
        <sz val="11"/>
        <color rgb="FF002060"/>
        <rFont val="Calibri"/>
        <family val="2"/>
        <scheme val="minor"/>
      </rPr>
      <t>)
            {
                echo"&lt;table&gt;&lt;tr&gt;&lt;td&gt;";
                echo $fila[0]."&lt;/td&gt;&lt;td&gt;";
                echo $fila[1]."&lt;/td&gt;&lt;td&gt;";
                echo $fila[2]."&lt;/td&gt;&lt;td&gt;";
                echo $fila[3]."&lt;/td&gt;&lt;td&gt;";
                echo $fila[4]."&lt;/td&gt;&lt;td&gt;";
                echo $fila[5]."&lt;/td&gt;&lt;td&gt;&lt;/tr&gt;&lt;/table&gt;";
                echo"&lt;br&gt;";
                echo"&lt;br&gt;";
            }</t>
    </r>
  </si>
  <si>
    <r>
      <t>Con</t>
    </r>
    <r>
      <rPr>
        <b/>
        <sz val="11"/>
        <color theme="1"/>
        <rFont val="Calibri"/>
        <family val="2"/>
        <scheme val="minor"/>
      </rPr>
      <t xml:space="preserve"> fetch_assoc</t>
    </r>
    <r>
      <rPr>
        <sz val="11"/>
        <color theme="1"/>
        <rFont val="Calibri"/>
        <family val="2"/>
        <scheme val="minor"/>
      </rPr>
      <t xml:space="preserve">, asocia cada elemento con su correspondiente directo como se ha descargado en la matriz, pero con </t>
    </r>
    <r>
      <rPr>
        <b/>
        <sz val="11"/>
        <color theme="1"/>
        <rFont val="Calibri"/>
        <family val="2"/>
        <scheme val="minor"/>
      </rPr>
      <t>fetch_array</t>
    </r>
    <r>
      <rPr>
        <sz val="11"/>
        <color theme="1"/>
        <rFont val="Calibri"/>
        <family val="2"/>
        <scheme val="minor"/>
      </rPr>
      <t>, lo que se hace es descargar tal cual se consultó en la tabla de SQL</t>
    </r>
  </si>
  <si>
    <r>
      <t>Cuando en una consulta preparada se quieren hacer búsquedas que dependen de varios parámetros para realizar la misma, se pueden usar los ARRAYS asociativos, que son variables que se lincan en la cláusula de la consulta comenzando con: "</t>
    </r>
    <r>
      <rPr>
        <b/>
        <sz val="11"/>
        <color theme="1"/>
        <rFont val="Calibri"/>
        <family val="2"/>
        <scheme val="minor"/>
      </rPr>
      <t>: nombre_variable</t>
    </r>
    <r>
      <rPr>
        <sz val="11"/>
        <color theme="1"/>
        <rFont val="Calibri"/>
        <family val="2"/>
        <scheme val="minor"/>
      </rPr>
      <t xml:space="preserve">" se le añaden </t>
    </r>
    <r>
      <rPr>
        <b/>
        <sz val="11"/>
        <color theme="1"/>
        <rFont val="Calibri"/>
        <family val="2"/>
        <scheme val="minor"/>
      </rPr>
      <t>dos puntos para indicar que luego es una asociación a un array que asocia las variables señaladas a un array con las variables buscadas.</t>
    </r>
  </si>
  <si>
    <r>
      <t>65) Recordatorio del operador (</t>
    </r>
    <r>
      <rPr>
        <b/>
        <sz val="11"/>
        <color theme="1"/>
        <rFont val="Calibri"/>
        <family val="2"/>
        <scheme val="minor"/>
      </rPr>
      <t>::</t>
    </r>
    <r>
      <rPr>
        <sz val="11"/>
        <color theme="1"/>
        <rFont val="Calibri"/>
        <family val="2"/>
        <scheme val="minor"/>
      </rPr>
      <t>)</t>
    </r>
  </si>
  <si>
    <r>
      <t>$base-&gt;setAttribute(PDO</t>
    </r>
    <r>
      <rPr>
        <b/>
        <sz val="11"/>
        <color rgb="FF002060"/>
        <rFont val="Calibri"/>
        <family val="2"/>
        <scheme val="minor"/>
      </rPr>
      <t>::</t>
    </r>
    <r>
      <rPr>
        <sz val="11"/>
        <color rgb="FF002060"/>
        <rFont val="Calibri"/>
        <family val="2"/>
        <scheme val="minor"/>
      </rPr>
      <t>ATTR_ERRMODE,PDO</t>
    </r>
    <r>
      <rPr>
        <b/>
        <sz val="11"/>
        <color rgb="FF002060"/>
        <rFont val="Calibri"/>
        <family val="2"/>
        <scheme val="minor"/>
      </rPr>
      <t>::</t>
    </r>
    <r>
      <rPr>
        <sz val="11"/>
        <color rgb="FF002060"/>
        <rFont val="Calibri"/>
        <family val="2"/>
        <scheme val="minor"/>
      </rPr>
      <t>ERRMODE_EXCEPTION);</t>
    </r>
  </si>
  <si>
    <r>
      <t xml:space="preserve">El Operador de Resolución de Ámbito (también denominado Paamayim Nekudotayim) o en términos simples, el doble dos-puntos, es un token que permite acceder a elementos estáticos, constantes, y sobrescribir propiedades o métodos de una clase.
Cuando se hace referencia a estos items desde el exterior de la definición de la clase, se utiliza el nombre de la clase. </t>
    </r>
    <r>
      <rPr>
        <b/>
        <sz val="11"/>
        <color theme="1"/>
        <rFont val="Calibri"/>
        <family val="2"/>
        <scheme val="minor"/>
      </rPr>
      <t>Es como hacer la llamada a un método de una clase PDO o a una constante (escrito en mayúsculas)</t>
    </r>
  </si>
  <si>
    <r>
      <t xml:space="preserve">66) Variable superglobal </t>
    </r>
    <r>
      <rPr>
        <b/>
        <sz val="11"/>
        <color theme="1"/>
        <rFont val="Calibri"/>
        <family val="2"/>
        <scheme val="minor"/>
      </rPr>
      <t>$_SERVER['PHP_SELF'];</t>
    </r>
  </si>
  <si>
    <r>
      <t xml:space="preserve">    &lt;h1&gt;ACCESO JEFES DE SECCIÓN&lt;/h1&gt;
    &lt;form action="</t>
    </r>
    <r>
      <rPr>
        <b/>
        <sz val="11"/>
        <color rgb="FF002060"/>
        <rFont val="Calibri"/>
        <family val="2"/>
        <scheme val="minor"/>
      </rPr>
      <t>&lt;?php echo $_SERVER['PHP_SELF']; ?&gt;</t>
    </r>
    <r>
      <rPr>
        <sz val="11"/>
        <color rgb="FF002060"/>
        <rFont val="Calibri"/>
        <family val="2"/>
        <scheme val="minor"/>
      </rPr>
      <t>" method="POST"&gt;
        &lt;table&gt;…........</t>
    </r>
  </si>
  <si>
    <t>Carga la misma página en una página de LOGIN así no cambia de página. Por ende, se debe introducir en el mismo fichero de LOGIN el código de comprobación en la BBDD de que el usuario introdujo los datos correctamente.</t>
  </si>
  <si>
    <r>
      <t xml:space="preserve">    </t>
    </r>
    <r>
      <rPr>
        <b/>
        <sz val="11"/>
        <color rgb="FF002060"/>
        <rFont val="Calibri"/>
        <family val="2"/>
        <scheme val="minor"/>
      </rPr>
      <t>setcookie</t>
    </r>
    <r>
      <rPr>
        <sz val="11"/>
        <color rgb="FF002060"/>
        <rFont val="Calibri"/>
        <family val="2"/>
        <scheme val="minor"/>
      </rPr>
      <t>("cookiePrueba","Esta es la primera informacion guardada en el navegador");</t>
    </r>
  </si>
  <si>
    <r>
      <t xml:space="preserve">67) Creación de </t>
    </r>
    <r>
      <rPr>
        <b/>
        <sz val="11"/>
        <color theme="1"/>
        <rFont val="Calibri"/>
        <family val="2"/>
        <scheme val="minor"/>
      </rPr>
      <t>COOKIES</t>
    </r>
    <r>
      <rPr>
        <sz val="11"/>
        <color theme="1"/>
        <rFont val="Calibri"/>
        <family val="2"/>
        <scheme val="minor"/>
      </rPr>
      <t xml:space="preserve"> en </t>
    </r>
    <r>
      <rPr>
        <b/>
        <sz val="11"/>
        <color theme="1"/>
        <rFont val="Calibri"/>
        <family val="2"/>
        <scheme val="minor"/>
      </rPr>
      <t>PHP</t>
    </r>
  </si>
  <si>
    <t>El comando anterior genera la cookie pero no muestra nada en pantalla</t>
  </si>
  <si>
    <r>
      <t xml:space="preserve">    &lt;?php
        echo</t>
    </r>
    <r>
      <rPr>
        <b/>
        <sz val="11"/>
        <color rgb="FF002060"/>
        <rFont val="Calibri"/>
        <family val="2"/>
        <scheme val="minor"/>
      </rPr>
      <t xml:space="preserve"> $_COOKIE["cookiePrueba"]</t>
    </r>
    <r>
      <rPr>
        <sz val="11"/>
        <color rgb="FF002060"/>
        <rFont val="Calibri"/>
        <family val="2"/>
        <scheme val="minor"/>
      </rPr>
      <t>;
    ?&gt;</t>
    </r>
  </si>
  <si>
    <r>
      <t xml:space="preserve">68) Lectura del contenido de una </t>
    </r>
    <r>
      <rPr>
        <b/>
        <sz val="11"/>
        <color theme="1"/>
        <rFont val="Calibri"/>
        <family val="2"/>
        <scheme val="minor"/>
      </rPr>
      <t>COOKIE</t>
    </r>
    <r>
      <rPr>
        <sz val="11"/>
        <color theme="1"/>
        <rFont val="Calibri"/>
        <family val="2"/>
        <scheme val="minor"/>
      </rPr>
      <t xml:space="preserve"> empleando una variable superglobal</t>
    </r>
  </si>
  <si>
    <t>Mientras no se cierre el navegador en curso, el mismo podrá leer el contenido de la cookie generada, sino mostrará un error por fallo de lectura de algo que no existe</t>
  </si>
  <si>
    <r>
      <t xml:space="preserve"> &lt;?php
    setcookie("cookiePrueba","Esta es la primera informacion guardada en el navegador",</t>
    </r>
    <r>
      <rPr>
        <b/>
        <sz val="11"/>
        <color rgb="FF002060"/>
        <rFont val="Calibri"/>
        <family val="2"/>
        <scheme val="minor"/>
      </rPr>
      <t>time()+30)</t>
    </r>
    <r>
      <rPr>
        <sz val="11"/>
        <color rgb="FF002060"/>
        <rFont val="Calibri"/>
        <family val="2"/>
        <scheme val="minor"/>
      </rPr>
      <t>;
 ?&gt;</t>
    </r>
  </si>
  <si>
    <r>
      <t xml:space="preserve"> &lt;?php
    setcookie("cookiePrueba","Esta es la primera informacion guardada en el navegador",time()+30,
        "</t>
    </r>
    <r>
      <rPr>
        <b/>
        <sz val="11"/>
        <color rgb="FF002060"/>
        <rFont val="Calibri"/>
        <family val="2"/>
        <scheme val="minor"/>
      </rPr>
      <t>/zonaContenidos/</t>
    </r>
    <r>
      <rPr>
        <sz val="11"/>
        <color rgb="FF002060"/>
        <rFont val="Calibri"/>
        <family val="2"/>
        <scheme val="minor"/>
      </rPr>
      <t>");
 ?&gt;</t>
    </r>
  </si>
  <si>
    <r>
      <t xml:space="preserve">70) Creación fija de una </t>
    </r>
    <r>
      <rPr>
        <b/>
        <sz val="11"/>
        <color theme="1"/>
        <rFont val="Calibri"/>
        <family val="2"/>
        <scheme val="minor"/>
      </rPr>
      <t>COOKIE</t>
    </r>
    <r>
      <rPr>
        <sz val="11"/>
        <color theme="1"/>
        <rFont val="Calibri"/>
        <family val="2"/>
        <scheme val="minor"/>
      </rPr>
      <t xml:space="preserve"> en un directorio concreto</t>
    </r>
  </si>
  <si>
    <r>
      <t xml:space="preserve">69) Establecimiento del tiempo de duración de vida de una </t>
    </r>
    <r>
      <rPr>
        <b/>
        <sz val="11"/>
        <color theme="1"/>
        <rFont val="Calibri"/>
        <family val="2"/>
        <scheme val="minor"/>
      </rPr>
      <t>COOKIE</t>
    </r>
  </si>
  <si>
    <r>
      <t xml:space="preserve">Para que una COOKIE trabaje solo en un directorio elegido, se añade el cuarto parámetro para poder indicar en qué directorio trabaja la misma </t>
    </r>
    <r>
      <rPr>
        <b/>
        <sz val="11"/>
        <color theme="1"/>
        <rFont val="Calibri"/>
        <family val="2"/>
        <scheme val="minor"/>
      </rPr>
      <t>COOKIE</t>
    </r>
    <r>
      <rPr>
        <sz val="11"/>
        <color theme="1"/>
        <rFont val="Calibri"/>
        <family val="2"/>
        <scheme val="minor"/>
      </rPr>
      <t>, y solo podrá ser leida desde el interior de ese directorio.</t>
    </r>
  </si>
  <si>
    <r>
      <t xml:space="preserve">Con el tercer parámetro, lo que se le esta diciendo al método </t>
    </r>
    <r>
      <rPr>
        <b/>
        <sz val="11"/>
        <color theme="1"/>
        <rFont val="Calibri"/>
        <family val="2"/>
        <scheme val="minor"/>
      </rPr>
      <t>setcookie</t>
    </r>
    <r>
      <rPr>
        <sz val="11"/>
        <color theme="1"/>
        <rFont val="Calibri"/>
        <family val="2"/>
        <scheme val="minor"/>
      </rPr>
      <t xml:space="preserve"> es que registre el momento hora, minuto y segundo que se crea la cookie y con el +30 es que se le de 30 segundos de vida (todo medido en segundos). La COOKIE no se elimina ni cerrando el navegador solo tras el tiempo fijado.</t>
    </r>
  </si>
  <si>
    <r>
      <t xml:space="preserve">71) Destruir una </t>
    </r>
    <r>
      <rPr>
        <b/>
        <sz val="11"/>
        <color theme="1"/>
        <rFont val="Calibri"/>
        <family val="2"/>
        <scheme val="minor"/>
      </rPr>
      <t>COOKIE</t>
    </r>
    <r>
      <rPr>
        <sz val="11"/>
        <color theme="1"/>
        <rFont val="Calibri"/>
        <family val="2"/>
        <scheme val="minor"/>
      </rPr>
      <t xml:space="preserve"> creada</t>
    </r>
  </si>
  <si>
    <r>
      <t xml:space="preserve">    &lt;?php
    setcookie("cookiePrueba","Esta es la primera informacion guardada en el navegador"</t>
    </r>
    <r>
      <rPr>
        <b/>
        <sz val="11"/>
        <color rgb="FF002060"/>
        <rFont val="Calibri"/>
        <family val="2"/>
        <scheme val="minor"/>
      </rPr>
      <t>,time()-1</t>
    </r>
    <r>
      <rPr>
        <sz val="11"/>
        <color rgb="FF002060"/>
        <rFont val="Calibri"/>
        <family val="2"/>
        <scheme val="minor"/>
      </rPr>
      <t>,
    "/zonaContenidos/");
    ?&gt;</t>
    </r>
  </si>
  <si>
    <t>Se crea otro fichero a parte de tipo PHP para que al ejecutarlo, el servidor lea que se intenta crear una cookie con un tiempo anterior al que se crearía, luego su lógica es terminar la existencia de la cookie que lleva el nombre como primer parámetro de entrada al método</t>
  </si>
  <si>
    <t>72) Contraseñas encriptadas en MYSQL</t>
  </si>
  <si>
    <r>
      <t>$pass_cifrado=</t>
    </r>
    <r>
      <rPr>
        <b/>
        <sz val="11"/>
        <color rgb="FF002060"/>
        <rFont val="Calibri"/>
        <family val="2"/>
        <scheme val="minor"/>
      </rPr>
      <t>password_hash</t>
    </r>
    <r>
      <rPr>
        <sz val="11"/>
        <color rgb="FF002060"/>
        <rFont val="Calibri"/>
        <family val="2"/>
        <scheme val="minor"/>
      </rPr>
      <t>($password,PASSWORD_DEFAULT);</t>
    </r>
  </si>
  <si>
    <r>
      <t xml:space="preserve">Uso de funciones HASH. Se iguala una variable de PHP al método de conversión </t>
    </r>
    <r>
      <rPr>
        <b/>
        <sz val="11"/>
        <color theme="1"/>
        <rFont val="Calibri"/>
        <family val="2"/>
        <scheme val="minor"/>
      </rPr>
      <t>password_hash</t>
    </r>
    <r>
      <rPr>
        <sz val="11"/>
        <color theme="1"/>
        <rFont val="Calibri"/>
        <family val="2"/>
        <scheme val="minor"/>
      </rPr>
      <t xml:space="preserve"> añadiendo la constante de PASSWORD_DEFAULT a fin de poder generar una encriptación aleatoria  ---&gt;&gt;</t>
    </r>
  </si>
  <si>
    <t>73) Acceso a un fichero del directorio justo anterior (sin entrar a otra segunda carpeta)</t>
  </si>
  <si>
    <r>
      <t>include "</t>
    </r>
    <r>
      <rPr>
        <b/>
        <sz val="11"/>
        <color rgb="FF002060"/>
        <rFont val="Calibri"/>
        <family val="2"/>
        <scheme val="minor"/>
      </rPr>
      <t>./../</t>
    </r>
    <r>
      <rPr>
        <sz val="11"/>
        <color rgb="FF002060"/>
        <rFont val="Calibri"/>
        <family val="2"/>
        <scheme val="minor"/>
      </rPr>
      <t>conexionPHP.php";</t>
    </r>
  </si>
  <si>
    <r>
      <t xml:space="preserve">Lo que hace el </t>
    </r>
    <r>
      <rPr>
        <b/>
        <sz val="11"/>
        <color theme="1"/>
        <rFont val="Calibri"/>
        <family val="2"/>
        <scheme val="minor"/>
      </rPr>
      <t>./</t>
    </r>
    <r>
      <rPr>
        <sz val="11"/>
        <color theme="1"/>
        <rFont val="Calibri"/>
        <family val="2"/>
        <scheme val="minor"/>
      </rPr>
      <t xml:space="preserve"> es que toma el path relativo en donde se encuentra el archivo invocado, entonces si no agregabas eso, por ahí el path te toma el directorio previo. Entonces en éste caso deberías agregar el path relativo del archivo para que puedas aplicar el</t>
    </r>
    <r>
      <rPr>
        <b/>
        <sz val="11"/>
        <color theme="1"/>
        <rFont val="Calibri"/>
        <family val="2"/>
        <scheme val="minor"/>
      </rPr>
      <t xml:space="preserve"> ../</t>
    </r>
    <r>
      <rPr>
        <sz val="11"/>
        <color theme="1"/>
        <rFont val="Calibri"/>
        <family val="2"/>
        <scheme val="minor"/>
      </rPr>
      <t xml:space="preserve"> para ir a una carpeta previa.</t>
    </r>
  </si>
  <si>
    <r>
      <t xml:space="preserve">    $pass_cifrado=password_hash($contrasenia,PASSWORD_DEFAULT, </t>
    </r>
    <r>
      <rPr>
        <b/>
        <sz val="11"/>
        <color rgb="FF002060"/>
        <rFont val="Calibri"/>
        <family val="2"/>
        <scheme val="minor"/>
      </rPr>
      <t>array("cost"=&gt;12)</t>
    </r>
    <r>
      <rPr>
        <sz val="11"/>
        <color rgb="FF002060"/>
        <rFont val="Calibri"/>
        <family val="2"/>
        <scheme val="minor"/>
      </rPr>
      <t>);</t>
    </r>
  </si>
  <si>
    <t>74) Generación de un coste de fabricación del código cifrado</t>
  </si>
  <si>
    <t>Lo que le costará generar el código cifrado de una contraseña almacenada en la BBDD</t>
  </si>
  <si>
    <r>
      <t xml:space="preserve">75) Funcion: </t>
    </r>
    <r>
      <rPr>
        <b/>
        <sz val="11"/>
        <color theme="1"/>
        <rFont val="Calibri"/>
        <family val="2"/>
        <scheme val="minor"/>
      </rPr>
      <t>password_verify()</t>
    </r>
    <r>
      <rPr>
        <sz val="11"/>
        <color theme="1"/>
        <rFont val="Calibri"/>
        <family val="2"/>
        <scheme val="minor"/>
      </rPr>
      <t xml:space="preserve"> en PHP</t>
    </r>
  </si>
  <si>
    <r>
      <t xml:space="preserve">        while($registro=$resultado-&gt;fetch(PDO::FETCH_ASSOC))
        {
            if(</t>
    </r>
    <r>
      <rPr>
        <b/>
        <sz val="11"/>
        <color rgb="FF002060"/>
        <rFont val="Calibri"/>
        <family val="2"/>
        <scheme val="minor"/>
      </rPr>
      <t>password_verify($contrasenia,$registro['CONTRASENIA'])</t>
    </r>
    <r>
      <rPr>
        <sz val="11"/>
        <color rgb="FF002060"/>
        <rFont val="Calibri"/>
        <family val="2"/>
        <scheme val="minor"/>
      </rPr>
      <t>)
            {
                $contador++;
            }
        }</t>
    </r>
  </si>
  <si>
    <r>
      <t>El método</t>
    </r>
    <r>
      <rPr>
        <b/>
        <sz val="11"/>
        <color theme="1"/>
        <rFont val="Calibri"/>
        <family val="2"/>
        <scheme val="minor"/>
      </rPr>
      <t xml:space="preserve"> PASSWORD_VERIFY()</t>
    </r>
    <r>
      <rPr>
        <sz val="11"/>
        <color theme="1"/>
        <rFont val="Calibri"/>
        <family val="2"/>
        <scheme val="minor"/>
      </rPr>
      <t xml:space="preserve"> lo que hace es recibir dos parámetros; el primero de ellos es la contraseña que el usuario introduce para entrar en un login, y el segundo parámetro es el </t>
    </r>
    <r>
      <rPr>
        <b/>
        <sz val="11"/>
        <color theme="1"/>
        <rFont val="Calibri"/>
        <family val="2"/>
        <scheme val="minor"/>
      </rPr>
      <t>HASH</t>
    </r>
    <r>
      <rPr>
        <sz val="11"/>
        <color theme="1"/>
        <rFont val="Calibri"/>
        <family val="2"/>
        <scheme val="minor"/>
      </rPr>
      <t xml:space="preserve"> que se habí generado en un código anterior llamado </t>
    </r>
    <r>
      <rPr>
        <b/>
        <sz val="11"/>
        <color theme="1"/>
        <rFont val="Calibri"/>
        <family val="2"/>
        <scheme val="minor"/>
      </rPr>
      <t>PASSWORD_HASH()</t>
    </r>
    <r>
      <rPr>
        <sz val="11"/>
        <color theme="1"/>
        <rFont val="Calibri"/>
        <family val="2"/>
        <scheme val="minor"/>
      </rPr>
      <t xml:space="preserve">. Devuelve TRUE cuando ambas contraseñas, la introducida y la del </t>
    </r>
    <r>
      <rPr>
        <b/>
        <sz val="11"/>
        <color theme="1"/>
        <rFont val="Calibri"/>
        <family val="2"/>
        <scheme val="minor"/>
      </rPr>
      <t>HASH</t>
    </r>
    <r>
      <rPr>
        <sz val="11"/>
        <color theme="1"/>
        <rFont val="Calibri"/>
        <family val="2"/>
        <scheme val="minor"/>
      </rPr>
      <t xml:space="preserve"> coinciden, false, lo contrario. Importante a considerar en la BBDD: cuando se cree el campo de contraseña se deberá especificar una </t>
    </r>
    <r>
      <rPr>
        <b/>
        <sz val="11"/>
        <color theme="1"/>
        <rFont val="Calibri"/>
        <family val="2"/>
        <scheme val="minor"/>
      </rPr>
      <t>LONGITUD del VARCHAR(300)</t>
    </r>
    <r>
      <rPr>
        <sz val="11"/>
        <color theme="1"/>
        <rFont val="Calibri"/>
        <family val="2"/>
        <scheme val="minor"/>
      </rPr>
      <t xml:space="preserve"> por lo menos para que el </t>
    </r>
    <r>
      <rPr>
        <b/>
        <sz val="11"/>
        <color theme="1"/>
        <rFont val="Calibri"/>
        <family val="2"/>
        <scheme val="minor"/>
      </rPr>
      <t>HASH</t>
    </r>
    <r>
      <rPr>
        <sz val="11"/>
        <color theme="1"/>
        <rFont val="Calibri"/>
        <family val="2"/>
        <scheme val="minor"/>
      </rPr>
      <t xml:space="preserve"> generado quepa, si se pone una longitud menor, el HASH quedará recortado y no se podrá ejecutar el método PASSWORD_VERIFY correctamente</t>
    </r>
  </si>
  <si>
    <t>76) Página web de comprobación HASH</t>
  </si>
  <si>
    <t>https://onlinephp.io/password-verify</t>
  </si>
  <si>
    <t>La página siguiente comprueba que el HASH generado con el método PASSWORD_HASH() junto con el método PASSWORD_VERIFY() funcionan como cabe esperar en el código programado para los sistemas de LOGIN</t>
  </si>
  <si>
    <t>77) Para el diseño de CRUDS</t>
  </si>
  <si>
    <t>No olvidar que creando la tabla SQL se le tiene que dar a AUTOINCREMENTAL al valor del ID</t>
  </si>
  <si>
    <r>
      <t xml:space="preserve">        &lt;?php
           </t>
    </r>
    <r>
      <rPr>
        <b/>
        <sz val="11"/>
        <color rgb="FF002060"/>
        <rFont val="Calibri"/>
        <family val="2"/>
        <scheme val="minor"/>
      </rPr>
      <t xml:space="preserve"> foreach($registro as $persona):</t>
    </r>
    <r>
      <rPr>
        <sz val="11"/>
        <color rgb="FF002060"/>
        <rFont val="Calibri"/>
        <family val="2"/>
        <scheme val="minor"/>
      </rPr>
      <t xml:space="preserve">
        ?&gt;
        &lt;tr class="cabecera"&gt;
            &lt;td class="cajaID"&gt;&lt;/td&gt;&lt;td class="caja"&gt;&lt;/td&gt;&lt;td class="caja"&gt;&lt;/td&gt;&lt;td class="caja"&gt;&lt;/td&gt;&lt;/tr&gt;
        &lt;/tr&gt;
        &lt;?php
            </t>
    </r>
    <r>
      <rPr>
        <b/>
        <sz val="11"/>
        <color rgb="FF002060"/>
        <rFont val="Calibri"/>
        <family val="2"/>
        <scheme val="minor"/>
      </rPr>
      <t>endforeach;</t>
    </r>
    <r>
      <rPr>
        <sz val="11"/>
        <color rgb="FF002060"/>
        <rFont val="Calibri"/>
        <family val="2"/>
        <scheme val="minor"/>
      </rPr>
      <t xml:space="preserve">
        ?&gt;</t>
    </r>
  </si>
  <si>
    <r>
      <t xml:space="preserve">   &lt;?php
    include ("conexionPHP.php");
    $conexion=$base-&gt;query("SELECT * FROM $BD_tabla");
    $registro=$conexion-&gt;</t>
    </r>
    <r>
      <rPr>
        <b/>
        <sz val="11"/>
        <color rgb="FF002060"/>
        <rFont val="Calibri"/>
        <family val="2"/>
        <scheme val="minor"/>
      </rPr>
      <t>fetchAll(PDO::FETCH_ASSOC</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$persona['id']</t>
    </r>
    <r>
      <rPr>
        <sz val="11"/>
        <color rgb="FF002060"/>
        <rFont val="Calibri"/>
        <family val="2"/>
        <scheme val="minor"/>
      </rPr>
      <t>);?&gt;&lt;/td&gt;
            &lt;td class="caja"&gt;&lt;?php echo(</t>
    </r>
    <r>
      <rPr>
        <b/>
        <sz val="11"/>
        <color rgb="FF002060"/>
        <rFont val="Calibri"/>
        <family val="2"/>
        <scheme val="minor"/>
      </rPr>
      <t>$persona['Nombre'</t>
    </r>
    <r>
      <rPr>
        <sz val="11"/>
        <color rgb="FF002060"/>
        <rFont val="Calibri"/>
        <family val="2"/>
        <scheme val="minor"/>
      </rPr>
      <t>]);?&gt;&lt;/td&gt;
            &lt;td class="caja"&gt;&lt;?php echo(</t>
    </r>
    <r>
      <rPr>
        <b/>
        <sz val="11"/>
        <color rgb="FF002060"/>
        <rFont val="Calibri"/>
        <family val="2"/>
        <scheme val="minor"/>
      </rPr>
      <t>$persona['Apellido']</t>
    </r>
    <r>
      <rPr>
        <sz val="11"/>
        <color rgb="FF002060"/>
        <rFont val="Calibri"/>
        <family val="2"/>
        <scheme val="minor"/>
      </rPr>
      <t>);?&gt;&lt;/td&gt;
            &lt;td class="caja"&gt;&lt;?php echo(</t>
    </r>
    <r>
      <rPr>
        <b/>
        <sz val="11"/>
        <color rgb="FF002060"/>
        <rFont val="Calibri"/>
        <family val="2"/>
        <scheme val="minor"/>
      </rPr>
      <t>$persona['Direccion']</t>
    </r>
    <r>
      <rPr>
        <sz val="11"/>
        <color rgb="FF002060"/>
        <rFont val="Calibri"/>
        <family val="2"/>
        <scheme val="minor"/>
      </rPr>
      <t>);?&gt;&lt;/td&gt;
            &lt;td class="caja"&gt;&lt;input class="botonera" type="submit" value="Borrar"&gt;&lt;input class="botonera" type="submit" value="Actualizar"&gt;&lt;/td&gt;
        &lt;/tr&gt;
        &lt;?php
            endforeach;
        ?&gt;</t>
    </r>
  </si>
  <si>
    <r>
      <t xml:space="preserve">79) Modalidad: </t>
    </r>
    <r>
      <rPr>
        <b/>
        <sz val="11"/>
        <color theme="1"/>
        <rFont val="Calibri"/>
        <family val="2"/>
        <scheme val="minor"/>
      </rPr>
      <t>FETCH_ASSOC</t>
    </r>
  </si>
  <si>
    <r>
      <t xml:space="preserve">   &lt;?php
    include ("conexionPHP.php");
    $conexion=$base-&gt;query("SELECT * FROM $BD_tabla");
    $registro=$conexion-&gt;</t>
    </r>
    <r>
      <rPr>
        <b/>
        <sz val="11"/>
        <color rgb="FF002060"/>
        <rFont val="Calibri"/>
        <family val="2"/>
        <scheme val="minor"/>
      </rPr>
      <t>fetchAll(PDO::FETCH_OBJ</t>
    </r>
    <r>
      <rPr>
        <sz val="11"/>
        <color rgb="FF002060"/>
        <rFont val="Calibri"/>
        <family val="2"/>
        <scheme val="minor"/>
      </rPr>
      <t>);
    ?&gt;
    &lt;h2 id="titulo"&gt;&lt;strong&gt;CRUD&lt;/strong&gt;&lt;/h2&gt;&lt;h6 id="subtitulo"&gt;&lt;strong&gt;Create-Read-Update-Delete&lt;/strong&gt;&lt;/h6&gt;
    &lt;table id="tabla"&gt;
        &lt;tr class="cabecera"&gt;
            &lt;td class="cajaT"&gt;Id&lt;/td&gt;&lt;td class="cajaT"&gt;Nombre&lt;/td&gt;&lt;td class="cajaT"&gt;Apellido&lt;/td&gt;&lt;td class="cajaT"&gt;Direccion&lt;/td&gt;&lt;/tr&gt;
        &lt;/tr&gt;
        &lt;?php
            foreach($registro as $persona):
        ?&gt;
        &lt;tr class="cabecera"&gt;
            &lt;td class="cajaID"&gt;&lt;?php echo(</t>
    </r>
    <r>
      <rPr>
        <b/>
        <sz val="11"/>
        <color rgb="FF002060"/>
        <rFont val="Calibri"/>
        <family val="2"/>
        <scheme val="minor"/>
      </rPr>
      <t>$persona-&gt;id</t>
    </r>
    <r>
      <rPr>
        <sz val="11"/>
        <color rgb="FF002060"/>
        <rFont val="Calibri"/>
        <family val="2"/>
        <scheme val="minor"/>
      </rPr>
      <t>);?&gt;&lt;/td&gt;
            &lt;td class="caja"&gt;&lt;?php echo(</t>
    </r>
    <r>
      <rPr>
        <b/>
        <sz val="11"/>
        <color rgb="FF002060"/>
        <rFont val="Calibri"/>
        <family val="2"/>
        <scheme val="minor"/>
      </rPr>
      <t>$persona-&gt;Nombre</t>
    </r>
    <r>
      <rPr>
        <sz val="11"/>
        <color rgb="FF002060"/>
        <rFont val="Calibri"/>
        <family val="2"/>
        <scheme val="minor"/>
      </rPr>
      <t>);?&gt;&lt;/td&gt;
            &lt;td class="caja"&gt;&lt;?php echo(</t>
    </r>
    <r>
      <rPr>
        <b/>
        <sz val="11"/>
        <color rgb="FF002060"/>
        <rFont val="Calibri"/>
        <family val="2"/>
        <scheme val="minor"/>
      </rPr>
      <t>$persona-&gt;Apellido</t>
    </r>
    <r>
      <rPr>
        <sz val="11"/>
        <color rgb="FF002060"/>
        <rFont val="Calibri"/>
        <family val="2"/>
        <scheme val="minor"/>
      </rPr>
      <t>);?&gt;&lt;/td&gt;
            &lt;td class="caja"&gt;&lt;?php echo(</t>
    </r>
    <r>
      <rPr>
        <b/>
        <sz val="11"/>
        <color rgb="FF002060"/>
        <rFont val="Calibri"/>
        <family val="2"/>
        <scheme val="minor"/>
      </rPr>
      <t>$persona-&gt;Direccion</t>
    </r>
    <r>
      <rPr>
        <sz val="11"/>
        <color rgb="FF002060"/>
        <rFont val="Calibri"/>
        <family val="2"/>
        <scheme val="minor"/>
      </rPr>
      <t>);?&gt;&lt;/td&gt;
            &lt;td class="caja"&gt;&lt;input class="botonera" type="submit" value="Borrar"&gt;&lt;input class="botonera" type="submit" value="Actualizar"&gt;&lt;/td&gt;
        &lt;/tr&gt;
        &lt;?php
            endforeach;
        ?&gt;</t>
    </r>
  </si>
  <si>
    <r>
      <t>80) Modalidad:</t>
    </r>
    <r>
      <rPr>
        <b/>
        <sz val="11"/>
        <color theme="1"/>
        <rFont val="Calibri"/>
        <family val="2"/>
        <scheme val="minor"/>
      </rPr>
      <t xml:space="preserve"> FETCH_OBJ</t>
    </r>
  </si>
  <si>
    <r>
      <t xml:space="preserve">La modalidad de FETCH_ASSOC asocia cada valor descargado de la BBDD en una </t>
    </r>
    <r>
      <rPr>
        <b/>
        <sz val="11"/>
        <color theme="1"/>
        <rFont val="Calibri"/>
        <family val="2"/>
        <scheme val="minor"/>
      </rPr>
      <t>matriz de datos</t>
    </r>
  </si>
  <si>
    <r>
      <t xml:space="preserve">La modalidad de FETCH_ASSOC asocia cada valor descargado de la BBDD en una </t>
    </r>
    <r>
      <rPr>
        <b/>
        <sz val="11"/>
        <color theme="1"/>
        <rFont val="Calibri"/>
        <family val="2"/>
        <scheme val="minor"/>
      </rPr>
      <t>matriz de objetos</t>
    </r>
  </si>
  <si>
    <r>
      <t xml:space="preserve">81) Envío por la URL datos y recogida con la variable global </t>
    </r>
    <r>
      <rPr>
        <b/>
        <sz val="11"/>
        <color theme="1"/>
        <rFont val="Calibri"/>
        <family val="2"/>
        <scheme val="minor"/>
      </rPr>
      <t>$_GET</t>
    </r>
  </si>
  <si>
    <r>
      <t>&lt;a href="</t>
    </r>
    <r>
      <rPr>
        <b/>
        <sz val="11"/>
        <color rgb="FF002060"/>
        <rFont val="Calibri"/>
        <family val="2"/>
        <scheme val="minor"/>
      </rPr>
      <t>borrarCRUD.php?id=&lt;?php echo($persona-&gt;id);?&gt;</t>
    </r>
    <r>
      <rPr>
        <sz val="11"/>
        <color rgb="FF002060"/>
        <rFont val="Calibri"/>
        <family val="2"/>
        <scheme val="minor"/>
      </rPr>
      <t>"&gt;
                        &lt;input class="botonera" type="submit" value="Borrar"&gt;&lt;/a&gt;</t>
    </r>
  </si>
  <si>
    <t>Se ha llamado al enlace para ir a la página siguiente pero añadiéndole por la URL el valor del ID que se necesita para borrar un registro señalado</t>
  </si>
  <si>
    <t>&lt;a href="datos.php?nombre=Pedro&amp;amp;apellido=Garcia&amp;amp;ed
ad=9"&gt;Este es el enlace de Pedro&lt;/a&gt;&lt;br /&gt;</t>
  </si>
  <si>
    <r>
      <t xml:space="preserve">82) Envío por la URLA datos y recogida con la variable global </t>
    </r>
    <r>
      <rPr>
        <b/>
        <sz val="11"/>
        <color theme="1"/>
        <rFont val="Calibri"/>
        <family val="2"/>
        <scheme val="minor"/>
      </rPr>
      <t>$_GET: enviando varios datos seguidos</t>
    </r>
  </si>
  <si>
    <r>
      <t xml:space="preserve">Nota importante: si este código se incluye dentro de un documento XHTML Strict, deberemos codifcar el ampersand con su respectiva entidad HTML, de esta manera: </t>
    </r>
    <r>
      <rPr>
        <b/>
        <sz val="11"/>
        <color theme="1"/>
        <rFont val="Calibri"/>
        <family val="2"/>
        <scheme val="minor"/>
      </rPr>
      <t>&amp;amp</t>
    </r>
    <r>
      <rPr>
        <sz val="11"/>
        <color theme="1"/>
        <rFont val="Calibri"/>
        <family val="2"/>
        <scheme val="minor"/>
      </rPr>
      <t>; Por lo tanto, cada enlace será similar al puesto antes</t>
    </r>
  </si>
  <si>
    <t>83) Paginación en páginas WEB</t>
  </si>
  <si>
    <r>
      <t xml:space="preserve">                $sql_total=$base-&gt;query("SELECT ID,Nombre,Apellidos,Dirección,Población,Teléfono,Fecha_Nacimiento FROM $BD_tabla WHERE Población='$db_elegido' </t>
    </r>
    <r>
      <rPr>
        <b/>
        <sz val="11"/>
        <color rgb="FF002060"/>
        <rFont val="Calibri"/>
        <family val="2"/>
        <scheme val="minor"/>
      </rPr>
      <t>LIMIT 0,5</t>
    </r>
    <r>
      <rPr>
        <sz val="11"/>
        <color rgb="FF002060"/>
        <rFont val="Calibri"/>
        <family val="2"/>
        <scheme val="minor"/>
      </rPr>
      <t>");</t>
    </r>
  </si>
  <si>
    <t>En la sentencia de SQL se puede añadir un argumento más añadiendo la palabra clave LIMIT con la numerología correspondiente a las consultas que se quieren terminar de ver. En el caso puesto anteriormente se le dice que muestre el primer registro numerado como 0 y que muestra 5 registros (no hasta el quinto registro)</t>
  </si>
  <si>
    <t>84) Nota para evitar el bucle infinito de guardar variables que luego se borran al cargar la página</t>
  </si>
  <si>
    <r>
      <t xml:space="preserve">            $db_elegido=$_GET["poblacion"];
            if(isset($db_elegido))
            {
                //Si no es nulo y tiene contenido se guarda en $_SESSION
                </t>
    </r>
    <r>
      <rPr>
        <b/>
        <sz val="11"/>
        <color rgb="FF002060"/>
        <rFont val="Calibri"/>
        <family val="2"/>
        <scheme val="minor"/>
      </rPr>
      <t>$_SESSION["poblado"]=$db_elegido</t>
    </r>
    <r>
      <rPr>
        <sz val="11"/>
        <color rgb="FF002060"/>
        <rFont val="Calibri"/>
        <family val="2"/>
        <scheme val="minor"/>
      </rPr>
      <t xml:space="preserve">;
            }
            else{
                //Si no tiene contenido se recuerda lo que tenía contenido antes $_SESSION
                </t>
    </r>
    <r>
      <rPr>
        <b/>
        <sz val="11"/>
        <color rgb="FF002060"/>
        <rFont val="Calibri"/>
        <family val="2"/>
        <scheme val="minor"/>
      </rPr>
      <t>$db_elegido=$_SESSION["poblado"]</t>
    </r>
    <r>
      <rPr>
        <sz val="11"/>
        <color rgb="FF002060"/>
        <rFont val="Calibri"/>
        <family val="2"/>
        <scheme val="minor"/>
      </rPr>
      <t>;
            }</t>
    </r>
  </si>
  <si>
    <t>La técnica se basa en comprobar con el $_GET recibido del formulario no es NULO, si no es nulo, se guarda su contenido en la variable superglobal de $_SESSION para posteriores cargas de página. En el caso de que sea nulo o no posea contenido, en el ELSE lo que se hace es rellenar la variable con lo que ya habia tenido almacenado la variable $_SESSION de las anteriores cargas de página, provocadas por un refresco de página o bien un botón que al enviar datos al servidor recarga la página.</t>
  </si>
  <si>
    <t>85) Nota sobre clases, métodos y variables</t>
  </si>
  <si>
    <r>
      <t xml:space="preserve">Para acceder a un método estático, variable estática se usa el operador </t>
    </r>
    <r>
      <rPr>
        <b/>
        <sz val="12"/>
        <color theme="1"/>
        <rFont val="Calibri"/>
        <family val="2"/>
        <scheme val="minor"/>
      </rPr>
      <t>::</t>
    </r>
    <r>
      <rPr>
        <sz val="11"/>
        <color theme="1"/>
        <rFont val="Calibri"/>
        <family val="2"/>
        <scheme val="minor"/>
      </rPr>
      <t xml:space="preserve"> pero para acceder a un método o variable no estática se emplea el operador </t>
    </r>
    <r>
      <rPr>
        <b/>
        <sz val="12"/>
        <color theme="1"/>
        <rFont val="Calibri"/>
        <family val="2"/>
        <scheme val="minor"/>
      </rPr>
      <t>-&gt;</t>
    </r>
  </si>
  <si>
    <t>86) FUNCIONES ESTÁTICAS Y LLAMADAS</t>
  </si>
  <si>
    <t>87) FUNCIONES NO ESTATICAS Y LLAMADAS</t>
  </si>
  <si>
    <r>
      <t xml:space="preserve">&lt;?php
class configModelo{
    </t>
    </r>
    <r>
      <rPr>
        <b/>
        <sz val="11"/>
        <color theme="1"/>
        <rFont val="Calibri"/>
        <family val="2"/>
        <scheme val="minor"/>
      </rPr>
      <t>private</t>
    </r>
    <r>
      <rPr>
        <sz val="11"/>
        <color theme="1"/>
        <rFont val="Calibri"/>
        <family val="2"/>
        <scheme val="minor"/>
      </rPr>
      <t xml:space="preserve"> $BD_servidor="localhost";
    </t>
    </r>
    <r>
      <rPr>
        <b/>
        <sz val="11"/>
        <color theme="1"/>
        <rFont val="Calibri"/>
        <family val="2"/>
        <scheme val="minor"/>
      </rPr>
      <t>private</t>
    </r>
    <r>
      <rPr>
        <sz val="11"/>
        <color theme="1"/>
        <rFont val="Calibri"/>
        <family val="2"/>
        <scheme val="minor"/>
      </rPr>
      <t xml:space="preserve"> $BD_usuario="root";
    </t>
    </r>
    <r>
      <rPr>
        <b/>
        <sz val="11"/>
        <color theme="1"/>
        <rFont val="Calibri"/>
        <family val="2"/>
        <scheme val="minor"/>
      </rPr>
      <t>private</t>
    </r>
    <r>
      <rPr>
        <sz val="11"/>
        <color theme="1"/>
        <rFont val="Calibri"/>
        <family val="2"/>
        <scheme val="minor"/>
      </rPr>
      <t xml:space="preserve"> $BD_contrasenia="";
    </t>
    </r>
    <r>
      <rPr>
        <b/>
        <sz val="11"/>
        <color theme="1"/>
        <rFont val="Calibri"/>
        <family val="2"/>
        <scheme val="minor"/>
      </rPr>
      <t>private</t>
    </r>
    <r>
      <rPr>
        <sz val="11"/>
        <color theme="1"/>
        <rFont val="Calibri"/>
        <family val="2"/>
        <scheme val="minor"/>
      </rPr>
      <t xml:space="preserve"> $BD_nombre="cursosql";
    </t>
    </r>
    <r>
      <rPr>
        <b/>
        <sz val="11"/>
        <color theme="1"/>
        <rFont val="Calibri"/>
        <family val="2"/>
        <scheme val="minor"/>
      </rPr>
      <t>private</t>
    </r>
    <r>
      <rPr>
        <sz val="11"/>
        <color theme="1"/>
        <rFont val="Calibri"/>
        <family val="2"/>
        <scheme val="minor"/>
      </rPr>
      <t xml:space="preserve"> $BD_tabla="datos_usuarios";
    </t>
    </r>
    <r>
      <rPr>
        <b/>
        <sz val="11"/>
        <color theme="1"/>
        <rFont val="Calibri"/>
        <family val="2"/>
        <scheme val="minor"/>
      </rPr>
      <t>private</t>
    </r>
    <r>
      <rPr>
        <sz val="11"/>
        <color theme="1"/>
        <rFont val="Calibri"/>
        <family val="2"/>
        <scheme val="minor"/>
      </rPr>
      <t xml:space="preserve"> $BD_charset="utf8"; 
    </t>
    </r>
    <r>
      <rPr>
        <b/>
        <sz val="11"/>
        <color theme="1"/>
        <rFont val="Calibri"/>
        <family val="2"/>
        <scheme val="minor"/>
      </rPr>
      <t>public</t>
    </r>
    <r>
      <rPr>
        <sz val="11"/>
        <color theme="1"/>
        <rFont val="Calibri"/>
        <family val="2"/>
        <scheme val="minor"/>
      </rPr>
      <t xml:space="preserve"> function getServidor()
    {
        return </t>
    </r>
    <r>
      <rPr>
        <b/>
        <sz val="11"/>
        <color theme="1"/>
        <rFont val="Calibri"/>
        <family val="2"/>
        <scheme val="minor"/>
      </rPr>
      <t>$this-&gt;</t>
    </r>
    <r>
      <rPr>
        <sz val="11"/>
        <color theme="1"/>
        <rFont val="Calibri"/>
        <family val="2"/>
        <scheme val="minor"/>
      </rPr>
      <t xml:space="preserve">BD_servidor;
    }
    </t>
    </r>
    <r>
      <rPr>
        <b/>
        <sz val="11"/>
        <color theme="1"/>
        <rFont val="Calibri"/>
        <family val="2"/>
        <scheme val="minor"/>
      </rPr>
      <t>public</t>
    </r>
    <r>
      <rPr>
        <sz val="11"/>
        <color theme="1"/>
        <rFont val="Calibri"/>
        <family val="2"/>
        <scheme val="minor"/>
      </rPr>
      <t xml:space="preserve"> function getUsuario()
    {
        return</t>
    </r>
    <r>
      <rPr>
        <b/>
        <sz val="11"/>
        <color theme="1"/>
        <rFont val="Calibri"/>
        <family val="2"/>
        <scheme val="minor"/>
      </rPr>
      <t xml:space="preserve"> $this-&gt;</t>
    </r>
    <r>
      <rPr>
        <sz val="11"/>
        <color theme="1"/>
        <rFont val="Calibri"/>
        <family val="2"/>
        <scheme val="minor"/>
      </rPr>
      <t xml:space="preserve">BD_usuario;
    }
    </t>
    </r>
    <r>
      <rPr>
        <b/>
        <sz val="11"/>
        <color theme="1"/>
        <rFont val="Calibri"/>
        <family val="2"/>
        <scheme val="minor"/>
      </rPr>
      <t>public</t>
    </r>
    <r>
      <rPr>
        <sz val="11"/>
        <color theme="1"/>
        <rFont val="Calibri"/>
        <family val="2"/>
        <scheme val="minor"/>
      </rPr>
      <t xml:space="preserve"> function getContrasenia()
    {
        return </t>
    </r>
    <r>
      <rPr>
        <b/>
        <sz val="11"/>
        <color theme="1"/>
        <rFont val="Calibri"/>
        <family val="2"/>
        <scheme val="minor"/>
      </rPr>
      <t>$this-&gt;</t>
    </r>
    <r>
      <rPr>
        <sz val="11"/>
        <color theme="1"/>
        <rFont val="Calibri"/>
        <family val="2"/>
        <scheme val="minor"/>
      </rPr>
      <t xml:space="preserve">BD_contrasenia;
    }
    </t>
    </r>
    <r>
      <rPr>
        <b/>
        <sz val="11"/>
        <color theme="1"/>
        <rFont val="Calibri"/>
        <family val="2"/>
        <scheme val="minor"/>
      </rPr>
      <t>public</t>
    </r>
    <r>
      <rPr>
        <sz val="11"/>
        <color theme="1"/>
        <rFont val="Calibri"/>
        <family val="2"/>
        <scheme val="minor"/>
      </rPr>
      <t xml:space="preserve"> function getNombre()
    {
        return </t>
    </r>
    <r>
      <rPr>
        <b/>
        <sz val="11"/>
        <color theme="1"/>
        <rFont val="Calibri"/>
        <family val="2"/>
        <scheme val="minor"/>
      </rPr>
      <t>$this-&gt;</t>
    </r>
    <r>
      <rPr>
        <sz val="11"/>
        <color theme="1"/>
        <rFont val="Calibri"/>
        <family val="2"/>
        <scheme val="minor"/>
      </rPr>
      <t xml:space="preserve">BD_nombre;
    }
    </t>
    </r>
    <r>
      <rPr>
        <b/>
        <sz val="11"/>
        <color theme="1"/>
        <rFont val="Calibri"/>
        <family val="2"/>
        <scheme val="minor"/>
      </rPr>
      <t>public</t>
    </r>
    <r>
      <rPr>
        <sz val="11"/>
        <color theme="1"/>
        <rFont val="Calibri"/>
        <family val="2"/>
        <scheme val="minor"/>
      </rPr>
      <t xml:space="preserve"> function getTabla()
    {
        return </t>
    </r>
    <r>
      <rPr>
        <b/>
        <sz val="11"/>
        <color theme="1"/>
        <rFont val="Calibri"/>
        <family val="2"/>
        <scheme val="minor"/>
      </rPr>
      <t>$this-&gt;</t>
    </r>
    <r>
      <rPr>
        <sz val="11"/>
        <color theme="1"/>
        <rFont val="Calibri"/>
        <family val="2"/>
        <scheme val="minor"/>
      </rPr>
      <t xml:space="preserve">BD_tabla;
    }
    </t>
    </r>
    <r>
      <rPr>
        <b/>
        <sz val="11"/>
        <color theme="1"/>
        <rFont val="Calibri"/>
        <family val="2"/>
        <scheme val="minor"/>
      </rPr>
      <t>public</t>
    </r>
    <r>
      <rPr>
        <sz val="11"/>
        <color theme="1"/>
        <rFont val="Calibri"/>
        <family val="2"/>
        <scheme val="minor"/>
      </rPr>
      <t xml:space="preserve"> function getCharset()
    {
        return</t>
    </r>
    <r>
      <rPr>
        <b/>
        <sz val="11"/>
        <color theme="1"/>
        <rFont val="Calibri"/>
        <family val="2"/>
        <scheme val="minor"/>
      </rPr>
      <t xml:space="preserve"> $this-&gt;</t>
    </r>
    <r>
      <rPr>
        <sz val="11"/>
        <color theme="1"/>
        <rFont val="Calibri"/>
        <family val="2"/>
        <scheme val="minor"/>
      </rPr>
      <t>BD_charset;
    }
}
?&gt;</t>
    </r>
  </si>
  <si>
    <r>
      <t xml:space="preserve">        public function getProductos()
        {
           $con= </t>
    </r>
    <r>
      <rPr>
        <b/>
        <sz val="11"/>
        <color theme="1"/>
        <rFont val="Calibri"/>
        <family val="2"/>
        <scheme val="minor"/>
      </rPr>
      <t>new configModelo()</t>
    </r>
    <r>
      <rPr>
        <sz val="11"/>
        <color theme="1"/>
        <rFont val="Calibri"/>
        <family val="2"/>
        <scheme val="minor"/>
      </rPr>
      <t>;
            echo</t>
    </r>
    <r>
      <rPr>
        <b/>
        <sz val="11"/>
        <color theme="1"/>
        <rFont val="Calibri"/>
        <family val="2"/>
        <scheme val="minor"/>
      </rPr>
      <t xml:space="preserve"> $con-&gt;getTabla(</t>
    </r>
    <r>
      <rPr>
        <sz val="11"/>
        <color theme="1"/>
        <rFont val="Calibri"/>
        <family val="2"/>
        <scheme val="minor"/>
      </rPr>
      <t xml:space="preserve">);
        }
Como sucede en Java, en el caso de las funciones que </t>
    </r>
    <r>
      <rPr>
        <b/>
        <sz val="11"/>
        <color theme="1"/>
        <rFont val="Calibri"/>
        <family val="2"/>
        <scheme val="minor"/>
      </rPr>
      <t>NO son ESTÁTICAS</t>
    </r>
    <r>
      <rPr>
        <sz val="11"/>
        <color theme="1"/>
        <rFont val="Calibri"/>
        <family val="2"/>
        <scheme val="minor"/>
      </rPr>
      <t xml:space="preserve"> se tiene que instanciar el </t>
    </r>
    <r>
      <rPr>
        <b/>
        <sz val="11"/>
        <color theme="1"/>
        <rFont val="Calibri"/>
        <family val="2"/>
        <scheme val="minor"/>
      </rPr>
      <t>OBJETO</t>
    </r>
    <r>
      <rPr>
        <sz val="11"/>
        <color theme="1"/>
        <rFont val="Calibri"/>
        <family val="2"/>
        <scheme val="minor"/>
      </rPr>
      <t xml:space="preserve"> </t>
    </r>
    <r>
      <rPr>
        <b/>
        <sz val="11"/>
        <color theme="1"/>
        <rFont val="Calibri"/>
        <family val="2"/>
        <scheme val="minor"/>
      </rPr>
      <t>obligatoriamente para poder hacer una llamada al método que se quiera</t>
    </r>
    <r>
      <rPr>
        <sz val="11"/>
        <color theme="1"/>
        <rFont val="Calibri"/>
        <family val="2"/>
        <scheme val="minor"/>
      </rPr>
      <t>, no así a las variables por tener caracter de privado. Para hacer las mencionadas llamadas se tendrá que emplear la expresión simbólica de</t>
    </r>
    <r>
      <rPr>
        <b/>
        <sz val="11"/>
        <color theme="1"/>
        <rFont val="Calibri"/>
        <family val="2"/>
        <scheme val="minor"/>
      </rPr>
      <t xml:space="preserve"> -&gt; </t>
    </r>
    <r>
      <rPr>
        <sz val="11"/>
        <color theme="1"/>
        <rFont val="Calibri"/>
        <family val="2"/>
        <scheme val="minor"/>
      </rPr>
      <t xml:space="preserve"> de manera que para hacer las llamadas se emplearán las expresiones:           </t>
    </r>
    <r>
      <rPr>
        <b/>
        <sz val="16"/>
        <color theme="1"/>
        <rFont val="Calibri"/>
        <family val="2"/>
        <scheme val="minor"/>
      </rPr>
      <t xml:space="preserve">
</t>
    </r>
    <r>
      <rPr>
        <b/>
        <sz val="18"/>
        <color theme="1"/>
        <rFont val="Calibri"/>
        <family val="2"/>
        <scheme val="minor"/>
      </rPr>
      <t xml:space="preserve">           $con= new configModelo();
           echo $con-&gt;getTabla();
</t>
    </r>
    <r>
      <rPr>
        <b/>
        <sz val="16"/>
        <color theme="1"/>
        <rFont val="Calibri"/>
        <family val="2"/>
        <scheme val="minor"/>
      </rPr>
      <t xml:space="preserve">        
</t>
    </r>
    <r>
      <rPr>
        <sz val="11"/>
        <color theme="1"/>
        <rFont val="Calibri"/>
        <family val="2"/>
        <scheme val="minor"/>
      </rPr>
      <t xml:space="preserve">
</t>
    </r>
  </si>
  <si>
    <r>
      <t xml:space="preserve">&lt;?php
class configModelo{
    </t>
    </r>
    <r>
      <rPr>
        <b/>
        <sz val="11"/>
        <color rgb="FF002060"/>
        <rFont val="Calibri"/>
        <family val="2"/>
        <scheme val="minor"/>
      </rPr>
      <t>public static</t>
    </r>
    <r>
      <rPr>
        <sz val="11"/>
        <color rgb="FF002060"/>
        <rFont val="Calibri"/>
        <family val="2"/>
        <scheme val="minor"/>
      </rPr>
      <t xml:space="preserve"> $BD_servidor="localhost";
    </t>
    </r>
    <r>
      <rPr>
        <b/>
        <sz val="11"/>
        <color rgb="FF002060"/>
        <rFont val="Calibri"/>
        <family val="2"/>
        <scheme val="minor"/>
      </rPr>
      <t>public static</t>
    </r>
    <r>
      <rPr>
        <sz val="11"/>
        <color rgb="FF002060"/>
        <rFont val="Calibri"/>
        <family val="2"/>
        <scheme val="minor"/>
      </rPr>
      <t xml:space="preserve"> $BD_usuario="root";
    </t>
    </r>
    <r>
      <rPr>
        <b/>
        <sz val="11"/>
        <color rgb="FF002060"/>
        <rFont val="Calibri"/>
        <family val="2"/>
        <scheme val="minor"/>
      </rPr>
      <t>public static</t>
    </r>
    <r>
      <rPr>
        <sz val="11"/>
        <color rgb="FF002060"/>
        <rFont val="Calibri"/>
        <family val="2"/>
        <scheme val="minor"/>
      </rPr>
      <t xml:space="preserve"> $BD_contrasenia="";
   </t>
    </r>
    <r>
      <rPr>
        <b/>
        <sz val="11"/>
        <color rgb="FF002060"/>
        <rFont val="Calibri"/>
        <family val="2"/>
        <scheme val="minor"/>
      </rPr>
      <t xml:space="preserve"> public static</t>
    </r>
    <r>
      <rPr>
        <sz val="11"/>
        <color rgb="FF002060"/>
        <rFont val="Calibri"/>
        <family val="2"/>
        <scheme val="minor"/>
      </rPr>
      <t xml:space="preserve"> $BD_nombre="cursosql";
    </t>
    </r>
    <r>
      <rPr>
        <b/>
        <sz val="11"/>
        <color rgb="FF002060"/>
        <rFont val="Calibri"/>
        <family val="2"/>
        <scheme val="minor"/>
      </rPr>
      <t>public static</t>
    </r>
    <r>
      <rPr>
        <sz val="11"/>
        <color rgb="FF002060"/>
        <rFont val="Calibri"/>
        <family val="2"/>
        <scheme val="minor"/>
      </rPr>
      <t xml:space="preserve"> $BD_tabla="datos_usuarios";
    </t>
    </r>
    <r>
      <rPr>
        <b/>
        <sz val="11"/>
        <color rgb="FF002060"/>
        <rFont val="Calibri"/>
        <family val="2"/>
        <scheme val="minor"/>
      </rPr>
      <t>public static</t>
    </r>
    <r>
      <rPr>
        <sz val="11"/>
        <color rgb="FF002060"/>
        <rFont val="Calibri"/>
        <family val="2"/>
        <scheme val="minor"/>
      </rPr>
      <t xml:space="preserve"> $BD_charset="utf8"; 
    public static function getServidor()
    {
        return </t>
    </r>
    <r>
      <rPr>
        <b/>
        <sz val="11"/>
        <color rgb="FF002060"/>
        <rFont val="Calibri"/>
        <family val="2"/>
        <scheme val="minor"/>
      </rPr>
      <t>self::</t>
    </r>
    <r>
      <rPr>
        <sz val="11"/>
        <color rgb="FF002060"/>
        <rFont val="Calibri"/>
        <family val="2"/>
        <scheme val="minor"/>
      </rPr>
      <t xml:space="preserve">$BD_servidor;
    }
     public static function getUsuario()
    {
        return </t>
    </r>
    <r>
      <rPr>
        <b/>
        <sz val="11"/>
        <color rgb="FF002060"/>
        <rFont val="Calibri"/>
        <family val="2"/>
        <scheme val="minor"/>
      </rPr>
      <t>self::</t>
    </r>
    <r>
      <rPr>
        <sz val="11"/>
        <color rgb="FF002060"/>
        <rFont val="Calibri"/>
        <family val="2"/>
        <scheme val="minor"/>
      </rPr>
      <t xml:space="preserve">$BD_usuario;
    }
     public static function getContrasenia()
    {
        return </t>
    </r>
    <r>
      <rPr>
        <b/>
        <sz val="11"/>
        <color rgb="FF002060"/>
        <rFont val="Calibri"/>
        <family val="2"/>
        <scheme val="minor"/>
      </rPr>
      <t>self::</t>
    </r>
    <r>
      <rPr>
        <sz val="11"/>
        <color rgb="FF002060"/>
        <rFont val="Calibri"/>
        <family val="2"/>
        <scheme val="minor"/>
      </rPr>
      <t xml:space="preserve">$BD_contrasenia;
    }
     public static function getNombre()
    {
        return </t>
    </r>
    <r>
      <rPr>
        <b/>
        <sz val="11"/>
        <color rgb="FF002060"/>
        <rFont val="Calibri"/>
        <family val="2"/>
        <scheme val="minor"/>
      </rPr>
      <t>self::</t>
    </r>
    <r>
      <rPr>
        <sz val="11"/>
        <color rgb="FF002060"/>
        <rFont val="Calibri"/>
        <family val="2"/>
        <scheme val="minor"/>
      </rPr>
      <t>$BD_nombre;
    }
     public static function getTabla()
    {
        return</t>
    </r>
    <r>
      <rPr>
        <b/>
        <sz val="11"/>
        <color rgb="FF002060"/>
        <rFont val="Calibri"/>
        <family val="2"/>
        <scheme val="minor"/>
      </rPr>
      <t xml:space="preserve"> self::</t>
    </r>
    <r>
      <rPr>
        <sz val="11"/>
        <color rgb="FF002060"/>
        <rFont val="Calibri"/>
        <family val="2"/>
        <scheme val="minor"/>
      </rPr>
      <t xml:space="preserve">$BD_tabla;
    }
     public static function getCharset()
    {
        return </t>
    </r>
    <r>
      <rPr>
        <b/>
        <sz val="11"/>
        <color rgb="FF002060"/>
        <rFont val="Calibri"/>
        <family val="2"/>
        <scheme val="minor"/>
      </rPr>
      <t>self::</t>
    </r>
    <r>
      <rPr>
        <sz val="11"/>
        <color rgb="FF002060"/>
        <rFont val="Calibri"/>
        <family val="2"/>
        <scheme val="minor"/>
      </rPr>
      <t>$BD_charset;
    }
}
?&gt;</t>
    </r>
  </si>
  <si>
    <r>
      <t xml:space="preserve">        public function getProductos()
        {
            echo </t>
    </r>
    <r>
      <rPr>
        <b/>
        <sz val="11"/>
        <color theme="1"/>
        <rFont val="Calibri"/>
        <family val="2"/>
        <scheme val="minor"/>
      </rPr>
      <t>configModelo::$BD_tabla</t>
    </r>
    <r>
      <rPr>
        <sz val="11"/>
        <color theme="1"/>
        <rFont val="Calibri"/>
        <family val="2"/>
        <scheme val="minor"/>
      </rPr>
      <t xml:space="preserve">;
            echo </t>
    </r>
    <r>
      <rPr>
        <b/>
        <sz val="11"/>
        <color theme="1"/>
        <rFont val="Calibri"/>
        <family val="2"/>
        <scheme val="minor"/>
      </rPr>
      <t>configModelo::getTabla()</t>
    </r>
    <r>
      <rPr>
        <sz val="11"/>
        <color theme="1"/>
        <rFont val="Calibri"/>
        <family val="2"/>
        <scheme val="minor"/>
      </rPr>
      <t xml:space="preserve">;
        }
Para hacer la llamada a una función estática como arriba se hace con la expresión </t>
    </r>
    <r>
      <rPr>
        <b/>
        <sz val="14"/>
        <color theme="1"/>
        <rFont val="Calibri"/>
        <family val="2"/>
        <scheme val="minor"/>
      </rPr>
      <t>configModelo::getTabla()</t>
    </r>
    <r>
      <rPr>
        <sz val="11"/>
        <color theme="1"/>
        <rFont val="Calibri"/>
        <family val="2"/>
        <scheme val="minor"/>
      </rPr>
      <t xml:space="preserve"> y en el caso de que se quiera hacer una llamada a una </t>
    </r>
    <r>
      <rPr>
        <b/>
        <sz val="11"/>
        <color theme="1"/>
        <rFont val="Calibri"/>
        <family val="2"/>
        <scheme val="minor"/>
      </rPr>
      <t>constante</t>
    </r>
    <r>
      <rPr>
        <sz val="11"/>
        <color theme="1"/>
        <rFont val="Calibri"/>
        <family val="2"/>
        <scheme val="minor"/>
      </rPr>
      <t xml:space="preserve"> a un valo de tipo </t>
    </r>
    <r>
      <rPr>
        <b/>
        <sz val="11"/>
        <color theme="1"/>
        <rFont val="Calibri"/>
        <family val="2"/>
        <scheme val="minor"/>
      </rPr>
      <t>static</t>
    </r>
    <r>
      <rPr>
        <sz val="11"/>
        <color theme="1"/>
        <rFont val="Calibri"/>
        <family val="2"/>
        <scheme val="minor"/>
      </rPr>
      <t xml:space="preserve"> lo que se hace es emplear la siguiente expresión: </t>
    </r>
    <r>
      <rPr>
        <b/>
        <sz val="14"/>
        <color theme="1"/>
        <rFont val="Calibri"/>
        <family val="2"/>
        <scheme val="minor"/>
      </rPr>
      <t>configModelo::$BD_tabla</t>
    </r>
    <r>
      <rPr>
        <sz val="11"/>
        <color theme="1"/>
        <rFont val="Calibri"/>
        <family val="2"/>
        <scheme val="minor"/>
      </rPr>
      <t xml:space="preserve"> y se pueden hacer las llamadas desde ficheros o clases diferentes sin que quepa problema alguno, pero hay que tener en cuenta que </t>
    </r>
    <r>
      <rPr>
        <b/>
        <sz val="11"/>
        <color theme="1"/>
        <rFont val="Calibri"/>
        <family val="2"/>
        <scheme val="minor"/>
      </rPr>
      <t>las clases con funciones ESTÁTICAS aunque se pueden instanciar, siempre será más adecuado para eviar errores no instanciarlo y emplear :: para invocar un método o valor estático del objeto</t>
    </r>
    <r>
      <rPr>
        <sz val="11"/>
        <color theme="1"/>
        <rFont val="Calibri"/>
        <family val="2"/>
        <scheme val="minor"/>
      </rPr>
      <t xml:space="preserve">, es decir, se podría poner la expresión escrita de </t>
    </r>
    <r>
      <rPr>
        <b/>
        <sz val="11"/>
        <color theme="1"/>
        <rFont val="Calibri"/>
        <family val="2"/>
        <scheme val="minor"/>
      </rPr>
      <t>$ejemplo= new congifModelo()</t>
    </r>
    <r>
      <rPr>
        <sz val="11"/>
        <color theme="1"/>
        <rFont val="Calibri"/>
        <family val="2"/>
        <scheme val="minor"/>
      </rPr>
      <t xml:space="preserve"> pero no es adecuado. Un último detalle es que si se quisiera que no se accedieran a los valores del OBJETO lo que se tendrá que hacer es quitar la expresión: </t>
    </r>
    <r>
      <rPr>
        <b/>
        <sz val="14"/>
        <color theme="1"/>
        <rFont val="Calibri"/>
        <family val="2"/>
        <scheme val="minor"/>
      </rPr>
      <t>public static</t>
    </r>
    <r>
      <rPr>
        <sz val="11"/>
        <color theme="1"/>
        <rFont val="Calibri"/>
        <family val="2"/>
        <scheme val="minor"/>
      </rPr>
      <t xml:space="preserve"> y poner </t>
    </r>
    <r>
      <rPr>
        <b/>
        <sz val="14"/>
        <color theme="1"/>
        <rFont val="Calibri"/>
        <family val="2"/>
        <scheme val="minor"/>
      </rPr>
      <t>private static</t>
    </r>
    <r>
      <rPr>
        <sz val="11"/>
        <color theme="1"/>
        <rFont val="Calibri"/>
        <family val="2"/>
        <scheme val="minor"/>
      </rPr>
      <t xml:space="preserve">, manteniendo la palabra clave </t>
    </r>
    <r>
      <rPr>
        <b/>
        <sz val="14"/>
        <color theme="1"/>
        <rFont val="Calibri"/>
        <family val="2"/>
        <scheme val="minor"/>
      </rPr>
      <t>STATIC</t>
    </r>
    <r>
      <rPr>
        <sz val="11"/>
        <color theme="1"/>
        <rFont val="Calibri"/>
        <family val="2"/>
        <scheme val="minor"/>
      </rPr>
      <t xml:space="preserve"> así solo podrán acceder los métodos de interior de la clase y no desde el exterior de la misma.</t>
    </r>
    <r>
      <rPr>
        <b/>
        <sz val="14"/>
        <color theme="1"/>
        <rFont val="Calibri"/>
        <family val="2"/>
        <scheme val="minor"/>
      </rPr>
      <t xml:space="preserve">
</t>
    </r>
    <r>
      <rPr>
        <sz val="11"/>
        <color theme="1"/>
        <rFont val="Calibri"/>
        <family val="2"/>
        <scheme val="minor"/>
      </rPr>
      <t xml:space="preserve">
        </t>
    </r>
  </si>
  <si>
    <t>88) Modelo Vista Controlador (MVC)</t>
  </si>
  <si>
    <r>
      <rPr>
        <b/>
        <sz val="12"/>
        <color theme="1"/>
        <rFont val="Calibri"/>
        <family val="2"/>
        <scheme val="minor"/>
      </rPr>
      <t>El Modelo:</t>
    </r>
    <r>
      <rPr>
        <b/>
        <sz val="11"/>
        <color theme="1"/>
        <rFont val="Calibri"/>
        <family val="2"/>
        <scheme val="minor"/>
      </rPr>
      <t xml:space="preserve"> </t>
    </r>
    <r>
      <rPr>
        <sz val="11"/>
        <color theme="1"/>
        <rFont val="Calibri"/>
        <family val="2"/>
        <scheme val="minor"/>
      </rPr>
      <t xml:space="preserve">Es la representación de la información con la cual el sistema opera, por lo tanto </t>
    </r>
    <r>
      <rPr>
        <b/>
        <sz val="11"/>
        <color theme="1"/>
        <rFont val="Calibri"/>
        <family val="2"/>
        <scheme val="minor"/>
      </rPr>
      <t>gestiona todos los accesos a dicha información</t>
    </r>
    <r>
      <rPr>
        <sz val="11"/>
        <color theme="1"/>
        <rFont val="Calibri"/>
        <family val="2"/>
        <scheme val="minor"/>
      </rPr>
      <t xml:space="preserve">, tanto </t>
    </r>
    <r>
      <rPr>
        <b/>
        <sz val="11"/>
        <color theme="1"/>
        <rFont val="Calibri"/>
        <family val="2"/>
        <scheme val="minor"/>
      </rPr>
      <t>consultas como actualizaciones</t>
    </r>
    <r>
      <rPr>
        <sz val="11"/>
        <color theme="1"/>
        <rFont val="Calibri"/>
        <family val="2"/>
        <scheme val="minor"/>
      </rPr>
      <t xml:space="preserve">, </t>
    </r>
    <r>
      <rPr>
        <b/>
        <sz val="11"/>
        <color theme="1"/>
        <rFont val="Calibri"/>
        <family val="2"/>
        <scheme val="minor"/>
      </rPr>
      <t>implementando también los privilegios de acceso que se hayan descrito en las especificaciones de la aplicación</t>
    </r>
    <r>
      <rPr>
        <sz val="11"/>
        <color theme="1"/>
        <rFont val="Calibri"/>
        <family val="2"/>
        <scheme val="minor"/>
      </rPr>
      <t xml:space="preserve"> (lógica de negocio). Envía a la 'vista' aquella parte de la </t>
    </r>
    <r>
      <rPr>
        <b/>
        <sz val="11"/>
        <color theme="1"/>
        <rFont val="Calibri"/>
        <family val="2"/>
        <scheme val="minor"/>
      </rPr>
      <t>información</t>
    </r>
    <r>
      <rPr>
        <sz val="11"/>
        <color theme="1"/>
        <rFont val="Calibri"/>
        <family val="2"/>
        <scheme val="minor"/>
      </rPr>
      <t xml:space="preserve"> que en cada momento </t>
    </r>
    <r>
      <rPr>
        <b/>
        <sz val="11"/>
        <color theme="1"/>
        <rFont val="Calibri"/>
        <family val="2"/>
        <scheme val="minor"/>
      </rPr>
      <t>se le solicita</t>
    </r>
    <r>
      <rPr>
        <sz val="11"/>
        <color theme="1"/>
        <rFont val="Calibri"/>
        <family val="2"/>
        <scheme val="minor"/>
      </rPr>
      <t xml:space="preserve"> para que sea mostrada (típicamente a un usuario). Las peticiones de acceso o manipulación de información llegan al 'modelo' a través del 'controlador'
</t>
    </r>
    <r>
      <rPr>
        <b/>
        <sz val="12"/>
        <color theme="1"/>
        <rFont val="Calibri"/>
        <family val="2"/>
        <scheme val="minor"/>
      </rPr>
      <t>El Controlador:</t>
    </r>
    <r>
      <rPr>
        <sz val="11"/>
        <color theme="1"/>
        <rFont val="Calibri"/>
        <family val="2"/>
        <scheme val="minor"/>
      </rPr>
      <t xml:space="preserve"> </t>
    </r>
    <r>
      <rPr>
        <b/>
        <sz val="11"/>
        <color theme="1"/>
        <rFont val="Calibri"/>
        <family val="2"/>
        <scheme val="minor"/>
      </rPr>
      <t>Responde a eventos</t>
    </r>
    <r>
      <rPr>
        <sz val="11"/>
        <color theme="1"/>
        <rFont val="Calibri"/>
        <family val="2"/>
        <scheme val="minor"/>
      </rPr>
      <t xml:space="preserve"> (usualmente acciones del usuario) e invoca peticiones al 'modelo' cuando se hace alguna solicitud sobre la información (por ejemplo, editar un documento o un registro en una base de datos). También puede enviar comandos a su 'vista' asociada si se solicita un cambio en la forma en que se presenta el 'modelo' (por ejemplo, desplazamiento o scroll por un documento o por los diferentes registros de una base de datos), por tanto se podría decir que el 'controlador' hace de intermediario entre la 'vista' y el 'modelo'.
</t>
    </r>
    <r>
      <rPr>
        <b/>
        <sz val="12"/>
        <color theme="1"/>
        <rFont val="Calibri"/>
        <family val="2"/>
        <scheme val="minor"/>
      </rPr>
      <t>La Vista:</t>
    </r>
    <r>
      <rPr>
        <sz val="11"/>
        <color theme="1"/>
        <rFont val="Calibri"/>
        <family val="2"/>
        <scheme val="minor"/>
      </rPr>
      <t xml:space="preserve"> Presenta el 'modelo' (información y lógica de negocio) en un </t>
    </r>
    <r>
      <rPr>
        <b/>
        <sz val="11"/>
        <color theme="1"/>
        <rFont val="Calibri"/>
        <family val="2"/>
        <scheme val="minor"/>
      </rPr>
      <t>formato adecuado para interactuar</t>
    </r>
    <r>
      <rPr>
        <sz val="11"/>
        <color theme="1"/>
        <rFont val="Calibri"/>
        <family val="2"/>
        <scheme val="minor"/>
      </rPr>
      <t xml:space="preserve"> (usualmente la interfaz de usuario), por tanto requiere de dicho 'modelo' </t>
    </r>
    <r>
      <rPr>
        <b/>
        <sz val="11"/>
        <color theme="1"/>
        <rFont val="Calibri"/>
        <family val="2"/>
        <scheme val="minor"/>
      </rPr>
      <t>la información que debe representar como salida.</t>
    </r>
  </si>
  <si>
    <t>89) Evitar generación de WARNINGS</t>
  </si>
  <si>
    <t>En ocasiones sucede que al cargar una página por primera vez, se genera un WARNING cuando se intenta leer el contenido de una variables global del tipo $_GET["datos"] o $_POST["datos"] o $_SESSION["datos"], para evitar este problema lo que se hace es añadir un condicional sobre la misma línea de la declaración de la variable en donde se almacenará el contenido de la variable global mencionada. Ver el ejemplo adjunto a la izquierda</t>
  </si>
  <si>
    <t>90) Envío de imágenes al servidor</t>
  </si>
  <si>
    <r>
      <t xml:space="preserve">    &lt;form action="datosImagen.php" method="POST" </t>
    </r>
    <r>
      <rPr>
        <b/>
        <sz val="11"/>
        <color rgb="FF002060"/>
        <rFont val="Calibri"/>
        <family val="2"/>
        <scheme val="minor"/>
      </rPr>
      <t>enctype="multipart/form-data"</t>
    </r>
    <r>
      <rPr>
        <sz val="11"/>
        <color rgb="FF002060"/>
        <rFont val="Calibri"/>
        <family val="2"/>
        <scheme val="minor"/>
      </rPr>
      <t>&gt;
    &lt;/form&gt;</t>
    </r>
  </si>
  <si>
    <t>Siempre tendrá que ser mediante el envío con POST no por GET en la URL. La expresión en clave: multipart/form-data" permite subir ficheros que no sean solo texto, que al no añadir el enctype, se fija como texto plano</t>
  </si>
  <si>
    <r>
      <t xml:space="preserve">91) </t>
    </r>
    <r>
      <rPr>
        <b/>
        <sz val="11"/>
        <color theme="1"/>
        <rFont val="Calibri"/>
        <family val="2"/>
        <scheme val="minor"/>
      </rPr>
      <t>Variable superglobal $_FILES</t>
    </r>
  </si>
  <si>
    <r>
      <t>&lt;?php
//Recepción de los datos de la imagen
$nombreImagen=</t>
    </r>
    <r>
      <rPr>
        <b/>
        <sz val="11"/>
        <color theme="1"/>
        <rFont val="Calibri"/>
        <family val="2"/>
        <scheme val="minor"/>
      </rPr>
      <t>$_FILES["imagen"]["name"</t>
    </r>
    <r>
      <rPr>
        <sz val="11"/>
        <color theme="1"/>
        <rFont val="Calibri"/>
        <family val="2"/>
        <scheme val="minor"/>
      </rPr>
      <t>];
$tipoImagen=</t>
    </r>
    <r>
      <rPr>
        <b/>
        <sz val="11"/>
        <color theme="1"/>
        <rFont val="Calibri"/>
        <family val="2"/>
        <scheme val="minor"/>
      </rPr>
      <t>$_FILES["imagen"]["type"]</t>
    </r>
    <r>
      <rPr>
        <sz val="11"/>
        <color theme="1"/>
        <rFont val="Calibri"/>
        <family val="2"/>
        <scheme val="minor"/>
      </rPr>
      <t>;
$tamanioImagen=</t>
    </r>
    <r>
      <rPr>
        <b/>
        <sz val="11"/>
        <color theme="1"/>
        <rFont val="Calibri"/>
        <family val="2"/>
        <scheme val="minor"/>
      </rPr>
      <t>$_FILES["imagen"]["size"]</t>
    </r>
    <r>
      <rPr>
        <sz val="11"/>
        <color theme="1"/>
        <rFont val="Calibri"/>
        <family val="2"/>
        <scheme val="minor"/>
      </rPr>
      <t>;
?&gt;</t>
    </r>
  </si>
  <si>
    <t>Se usa para cargar o almacenar datos de una imagen. En la variable superglobal denominada: $_FILES["imagen"]; se guardará la imagen que se suba al servidor, añadiendo en cada segundo apartado entre corchetes las propiedades de la variable superglobal, como son, el nombre de la imagen, el tipo de imagen y el tamaño de la imagen.</t>
  </si>
  <si>
    <r>
      <t xml:space="preserve">92) Código explicado de </t>
    </r>
    <r>
      <rPr>
        <b/>
        <sz val="11"/>
        <color theme="1"/>
        <rFont val="Calibri"/>
        <family val="2"/>
        <scheme val="minor"/>
      </rPr>
      <t>cómo subir una imagen al servidor</t>
    </r>
  </si>
  <si>
    <r>
      <t xml:space="preserve">&lt;?php
//Recepción de los datos de la imagen
//Variable global $_FILES y las propiedades de la imagen
</t>
    </r>
    <r>
      <rPr>
        <b/>
        <sz val="11"/>
        <color rgb="FF002060"/>
        <rFont val="Calibri"/>
        <family val="2"/>
        <scheme val="minor"/>
      </rPr>
      <t xml:space="preserve">$nombreImagen=$_FILES["imagen"]["name"];
$tipoImagen=$_FILES["imagen"]["type"];
$tamanioImagen=$_FILES["imagen"]["size"];
</t>
    </r>
    <r>
      <rPr>
        <sz val="11"/>
        <color rgb="FF002060"/>
        <rFont val="Calibri"/>
        <family val="2"/>
        <scheme val="minor"/>
      </rPr>
      <t xml:space="preserve">
//Se le comunica al servidor a dónde se quieren subir las imagenes, LA RUTA
</t>
    </r>
    <r>
      <rPr>
        <b/>
        <sz val="11"/>
        <color rgb="FF002060"/>
        <rFont val="Calibri"/>
        <family val="2"/>
        <scheme val="minor"/>
      </rPr>
      <t>$carpeta_destino=$_SERVER["DOCUMENT_ROOT"].'/UploadImages/';</t>
    </r>
    <r>
      <rPr>
        <sz val="11"/>
        <color rgb="FF002060"/>
        <rFont val="Calibri"/>
        <family val="2"/>
        <scheme val="minor"/>
      </rPr>
      <t xml:space="preserve">
//Como siempre se añaden las descargas a la carpeta TEMPORAL, se le indica al servidor de moverlas a la carpeta señalada
</t>
    </r>
    <r>
      <rPr>
        <b/>
        <sz val="11"/>
        <color rgb="FF002060"/>
        <rFont val="Calibri"/>
        <family val="2"/>
        <scheme val="minor"/>
      </rPr>
      <t>move_uploaded_file($_FILES["imagen"]["tmp_name"],$carpeta_destino.$nombreImagen);</t>
    </r>
    <r>
      <rPr>
        <sz val="11"/>
        <color rgb="FF002060"/>
        <rFont val="Calibri"/>
        <family val="2"/>
        <scheme val="minor"/>
      </rPr>
      <t xml:space="preserve">
//Mover la imagen del directorio temporal al directorio seleccionado
?&gt;</t>
    </r>
  </si>
  <si>
    <t>Primero se declaran con la variable superglobal $_FILES la imagen que se quiere guardar, junto con los campos específicos (en este caso el nombre, el tipo y el tamaño de la imagen). Seguidamente se emplea la variable superglobal $_SERVER para poder definir la ruta en donde se van a guardar las imagenes, es decir, la carpeta en dónde se subirán las imágenes (ficheros en general) y posteriormente y por último se especifica el tipo de tratamiento al descargar. Generalmente al descargar se mete todo en la carpeta temporal llamada "tmp_name" de manera que para mover los ficheros de dicha carpeta a una en concreta deseada lo que se hace es emplear la sentencia: "move_uploaded_file" mencionando en un primer argumento donde se estaban guardando las imágenes con $_FILES y luego en el segundo argumento, mencionar la ruta destino en donde se quería que se guardaran las imágenes adjuntando el "." para mencionar qué imagen o fichero se quiere mover desde donde estaba a la ruta señalada.</t>
  </si>
  <si>
    <r>
      <t xml:space="preserve">78) Estrategia </t>
    </r>
    <r>
      <rPr>
        <b/>
        <sz val="11"/>
        <color theme="1"/>
        <rFont val="Calibri"/>
        <family val="2"/>
        <scheme val="minor"/>
      </rPr>
      <t>FOREACH</t>
    </r>
    <r>
      <rPr>
        <sz val="11"/>
        <color theme="1"/>
        <rFont val="Calibri"/>
        <family val="2"/>
        <scheme val="minor"/>
      </rPr>
      <t xml:space="preserve"> dentro de las etiquetas de PHP. Lo mismo se puede hacer con la sentencia </t>
    </r>
    <r>
      <rPr>
        <b/>
        <sz val="11"/>
        <color theme="1"/>
        <rFont val="Calibri"/>
        <family val="2"/>
        <scheme val="minor"/>
      </rPr>
      <t>IF y ENDIF</t>
    </r>
  </si>
  <si>
    <r>
      <t xml:space="preserve">93) Campos </t>
    </r>
    <r>
      <rPr>
        <b/>
        <sz val="11"/>
        <color theme="1"/>
        <rFont val="Calibri"/>
        <family val="2"/>
        <scheme val="minor"/>
      </rPr>
      <t>BLOB</t>
    </r>
  </si>
  <si>
    <r>
      <t xml:space="preserve">        $archivoObjetivo=</t>
    </r>
    <r>
      <rPr>
        <b/>
        <sz val="11"/>
        <color theme="1"/>
        <rFont val="Calibri"/>
        <family val="2"/>
        <scheme val="minor"/>
      </rPr>
      <t>fopen</t>
    </r>
    <r>
      <rPr>
        <sz val="11"/>
        <color theme="1"/>
        <rFont val="Calibri"/>
        <family val="2"/>
        <scheme val="minor"/>
      </rPr>
      <t>($carpeta_destino.$nombreArchivo,"r");
        //Se apunta al archivo que se quiere abrir con el permiso de LECTURA
        $contenido=</t>
    </r>
    <r>
      <rPr>
        <b/>
        <sz val="11"/>
        <color theme="1"/>
        <rFont val="Calibri"/>
        <family val="2"/>
        <scheme val="minor"/>
      </rPr>
      <t>fread</t>
    </r>
    <r>
      <rPr>
        <sz val="11"/>
        <color theme="1"/>
        <rFont val="Calibri"/>
        <family val="2"/>
        <scheme val="minor"/>
      </rPr>
      <t>($archivoObjetivo,$tamanioArchivo);
        //Convertir en bytes el archivo seleccionado empleando FREAD
        $contenido=</t>
    </r>
    <r>
      <rPr>
        <b/>
        <sz val="11"/>
        <color theme="1"/>
        <rFont val="Calibri"/>
        <family val="2"/>
        <scheme val="minor"/>
      </rPr>
      <t>addslashes</t>
    </r>
    <r>
      <rPr>
        <sz val="11"/>
        <color theme="1"/>
        <rFont val="Calibri"/>
        <family val="2"/>
        <scheme val="minor"/>
      </rPr>
      <t xml:space="preserve">($contenido);  //Funcion que permite escapar a los signos ortográficos que PHP no entiende
       </t>
    </r>
    <r>
      <rPr>
        <b/>
        <sz val="11"/>
        <color theme="1"/>
        <rFont val="Calibri"/>
        <family val="2"/>
        <scheme val="minor"/>
      </rPr>
      <t xml:space="preserve"> fclose</t>
    </r>
    <r>
      <rPr>
        <sz val="11"/>
        <color theme="1"/>
        <rFont val="Calibri"/>
        <family val="2"/>
        <scheme val="minor"/>
      </rPr>
      <t>($archivoObjetivo);  //Se cierra el proceso de la apertura del proceso de conversión</t>
    </r>
  </si>
  <si>
    <t>Almacenaje de Imágenes en la BBDD MySQL empleando campos BLOB
BLOB: Binary Large OBjects
Conversor en BITS los ficheros que se suben al servidor. Lo que se pretende aquí es un símil en la forma en que se sube un archivo del tipo que sea al servidor convertido en BYTES que luego el mismo servidor interpreta para luego leerlo si se quisiera descargar o simplemente ver el archivo. Se emplea por ello los campos de tipo BLOB que son varias funciones que pueden almacenar una cantidad concreta de BYTES según la necesidad del diseñador</t>
  </si>
  <si>
    <t>94) Envío de correos con MAIL</t>
  </si>
  <si>
    <t>95) Operador de concatenación</t>
  </si>
  <si>
    <r>
      <t>$headers="MIME-Version: 1.0\r\n";   //Saltos de linea \n o \r 
$headers</t>
    </r>
    <r>
      <rPr>
        <b/>
        <sz val="11"/>
        <color theme="1"/>
        <rFont val="Calibri"/>
        <family val="2"/>
        <scheme val="minor"/>
      </rPr>
      <t>.=</t>
    </r>
    <r>
      <rPr>
        <sz val="11"/>
        <color theme="1"/>
        <rFont val="Calibri"/>
        <family val="2"/>
        <scheme val="minor"/>
      </rPr>
      <t>"Content-type: text/html; charset=iso-8859-1\r\n";</t>
    </r>
  </si>
  <si>
    <t>Concatenación ".=" que permite unir en la misma variable "headers" la siguiente frase que se actualiza con la añadidura de Content-type…</t>
  </si>
  <si>
    <t>Es necesario instalar módulos completos en XAMPP o disponer de un servidor en internet propio</t>
  </si>
  <si>
    <r>
      <rPr>
        <b/>
        <sz val="11"/>
        <color theme="1"/>
        <rFont val="Calibri"/>
        <family val="2"/>
        <scheme val="minor"/>
      </rPr>
      <t>Sistema de gestión de contenidos (CMS)</t>
    </r>
    <r>
      <rPr>
        <sz val="11"/>
        <color theme="1"/>
        <rFont val="Calibri"/>
        <family val="2"/>
        <scheme val="minor"/>
      </rPr>
      <t xml:space="preserve">: ¿por qué implementarlo en tu empresa?
</t>
    </r>
    <r>
      <rPr>
        <b/>
        <sz val="11"/>
        <color theme="1"/>
        <rFont val="Calibri"/>
        <family val="2"/>
        <scheme val="minor"/>
      </rPr>
      <t>CMS son las siglas de Content Management System</t>
    </r>
    <r>
      <rPr>
        <sz val="11"/>
        <color theme="1"/>
        <rFont val="Calibri"/>
        <family val="2"/>
        <scheme val="minor"/>
      </rPr>
      <t>, en español Sistema de Gestión de Contenidos. En síntesis, un CMS te permite crear, organizar, publicar y eliminar contenidos de tu sitio web. Pero, por otro lado, en este artículo entenderás cómo y por qué utilizar un CMS en tu estrategia digital.</t>
    </r>
  </si>
  <si>
    <t>96) CMS: Sistema de gestión de contenidos. Paquete de aplicación creada en PHP casi siempre que instala o crea un blog, tienda online o página web casi sin necesidad de programar es como un WORDPRESS</t>
  </si>
  <si>
    <r>
      <t xml:space="preserve">6) En el </t>
    </r>
    <r>
      <rPr>
        <b/>
        <sz val="11"/>
        <color theme="1"/>
        <rFont val="Calibri"/>
        <family val="2"/>
        <scheme val="minor"/>
      </rPr>
      <t>package.json</t>
    </r>
    <r>
      <rPr>
        <sz val="11"/>
        <color theme="1"/>
        <rFont val="Calibri"/>
        <family val="2"/>
        <scheme val="minor"/>
      </rPr>
      <t xml:space="preserve"> , se pone el fichero de carga del servidor. Justo donde poner &gt;Depurar en "scripts" y luego "dev": "nodemon ./0002-FORMULARIO…." el fichero cuyo nombre se coloque ahí, será el que inicie el servidor con todas las propiedades como si fuera la página principal de inicio del programa. No olvidar abrir el NODE.js que es la aplicación que se instaló al principio del todo, que tiene icono verde</t>
    </r>
  </si>
  <si>
    <t>Abrir primero la aplicación NODE.JS y luego ejecutar el comando "node" +Nombre archivo escrito en mjs</t>
  </si>
  <si>
    <t>1) VARIABLES, MÉTODOS Y CLASES TIPO</t>
  </si>
  <si>
    <r>
      <rPr>
        <b/>
        <sz val="11"/>
        <color theme="1"/>
        <rFont val="Calibri"/>
        <family val="2"/>
        <scheme val="minor"/>
      </rPr>
      <t>¿Qué es la variable estática en Java?</t>
    </r>
    <r>
      <rPr>
        <sz val="11"/>
        <color theme="1"/>
        <rFont val="Calibri"/>
        <family val="2"/>
        <scheme val="minor"/>
      </rPr>
      <t xml:space="preserve">
La variable estática en Java es una variable que pertenece a la clase y se inicializa solo una vez al inicio de la ejecución.
•	Es una variable que pertenece a la clase y no al objeto (instancia)
•	Las variables estáticas se inicializan solo una vez, al inicio de la ejecución. Estas variables se inicializarán primero, antes de la inicialización de cualquier variable de instancia
•	Una sola copia para ser compartida por todas las instancias de la clase
•	Se puede acceder directamente a una variable estática por el nombre de clase y no necesita ningún objeto</t>
    </r>
  </si>
  <si>
    <t>Considerando la variable “b” en modo NO STATIC</t>
  </si>
  <si>
    <t>Considerando la variable “b” en modo SI STATIC</t>
  </si>
  <si>
    <t>2) CASTING DE OBJETOS</t>
  </si>
  <si>
    <r>
      <rPr>
        <b/>
        <sz val="11"/>
        <color theme="1"/>
        <rFont val="Calibri"/>
        <family val="2"/>
        <scheme val="minor"/>
      </rPr>
      <t>¿Qué es el Método estático en Java?</t>
    </r>
    <r>
      <rPr>
        <sz val="11"/>
        <color theme="1"/>
        <rFont val="Calibri"/>
        <family val="2"/>
        <scheme val="minor"/>
      </rPr>
      <t xml:space="preserve">
El método estático en Java es un método que pertenece a la clase y no al objeto. Un método estático solo puede acceder a datos estáticos.
•	Es un método que pertenece a la clase y no al objeto (instancia)
•	Un método estático solo puede acceder a datos estáticos. No puede acceder a datos no estáticos (variables de instancia)
•	Un método estático puede llamar solo a otros métodos estáticos y no puede invocar un método no estático a partir de él.
•	Un método estático se puede acceder directamente por el nombre de la clase y no necesita ningún objeto (no necesita instanciarlo)
•	Un método estático no puede hacer referencia a “this” o “super” palabras clave de todos modos</t>
    </r>
  </si>
  <si>
    <r>
      <rPr>
        <b/>
        <sz val="11"/>
        <color theme="1"/>
        <rFont val="Calibri"/>
        <family val="2"/>
        <scheme val="minor"/>
      </rPr>
      <t>Un método estático es útil cuando se desea realizar una operación general que no depende del estado o comportamiento de ningún objeto particular de la clase</t>
    </r>
    <r>
      <rPr>
        <sz val="11"/>
        <color theme="1"/>
        <rFont val="Calibri"/>
        <family val="2"/>
        <scheme val="minor"/>
      </rPr>
      <t>. Por ejemplo, puede utilizar un método estático para implementar una función de utilidad, una fórmula matemática, un valor constante o un patrón singleton</t>
    </r>
  </si>
  <si>
    <r>
      <t xml:space="preserve">3) POO: </t>
    </r>
    <r>
      <rPr>
        <b/>
        <sz val="11"/>
        <color theme="1"/>
        <rFont val="Calibri"/>
        <family val="2"/>
        <scheme val="minor"/>
      </rPr>
      <t>JOptionPane();</t>
    </r>
  </si>
  <si>
    <r>
      <t xml:space="preserve">		departamentoOP=</t>
    </r>
    <r>
      <rPr>
        <b/>
        <sz val="11"/>
        <color theme="1"/>
        <rFont val="Calibri"/>
        <family val="2"/>
        <scheme val="minor"/>
      </rPr>
      <t>JOptionPane.showInputDialog</t>
    </r>
    <r>
      <rPr>
        <sz val="11"/>
        <color theme="1"/>
        <rFont val="Calibri"/>
        <family val="2"/>
        <scheme val="minor"/>
      </rPr>
      <t xml:space="preserve">("Introduzca el departamento al que pertenece!");
		departamentos.setDepartamento(departamentoOP);
		System.out.println("El departamento al que pertenece es: "+departamentos.getDepartamento());
	</t>
    </r>
  </si>
  <si>
    <r>
      <t>Se debe importar el paquete de la librería de</t>
    </r>
    <r>
      <rPr>
        <b/>
        <sz val="11"/>
        <color theme="1"/>
        <rFont val="Calibri"/>
        <family val="2"/>
        <scheme val="minor"/>
      </rPr>
      <t xml:space="preserve"> JOptionPane()</t>
    </r>
    <r>
      <rPr>
        <sz val="11"/>
        <color theme="1"/>
        <rFont val="Calibri"/>
        <family val="2"/>
        <scheme val="minor"/>
      </rPr>
      <t xml:space="preserve"> que sería la sentencia siguiente: </t>
    </r>
    <r>
      <rPr>
        <b/>
        <sz val="11"/>
        <color theme="1"/>
        <rFont val="Calibri"/>
        <family val="2"/>
        <scheme val="minor"/>
      </rPr>
      <t>import javax.swing.JOptionPane;</t>
    </r>
  </si>
  <si>
    <r>
      <t xml:space="preserve"> </t>
    </r>
    <r>
      <rPr>
        <b/>
        <sz val="11"/>
        <color theme="1"/>
        <rFont val="Calibri"/>
        <family val="2"/>
        <scheme val="minor"/>
      </rPr>
      <t>Empleados</t>
    </r>
    <r>
      <rPr>
        <sz val="11"/>
        <color theme="1"/>
        <rFont val="Calibri"/>
        <family val="2"/>
        <scheme val="minor"/>
      </rPr>
      <t xml:space="preserve"> Jefe1 = new </t>
    </r>
    <r>
      <rPr>
        <b/>
        <sz val="11"/>
        <color theme="1"/>
        <rFont val="Calibri"/>
        <family val="2"/>
        <scheme val="minor"/>
      </rPr>
      <t>Jefes</t>
    </r>
    <r>
      <rPr>
        <sz val="11"/>
        <color theme="1"/>
        <rFont val="Calibri"/>
        <family val="2"/>
        <scheme val="minor"/>
      </rPr>
      <t xml:space="preserve">("Nombre",sueldo);                                                             </t>
    </r>
    <r>
      <rPr>
        <b/>
        <sz val="11"/>
        <color theme="1"/>
        <rFont val="Calibri"/>
        <family val="2"/>
        <scheme val="minor"/>
      </rPr>
      <t>Jefes</t>
    </r>
    <r>
      <rPr>
        <sz val="11"/>
        <color theme="1"/>
        <rFont val="Calibri"/>
        <family val="2"/>
        <scheme val="minor"/>
      </rPr>
      <t xml:space="preserve"> JefeNombre = (</t>
    </r>
    <r>
      <rPr>
        <b/>
        <sz val="11"/>
        <color theme="1"/>
        <rFont val="Calibri"/>
        <family val="2"/>
        <scheme val="minor"/>
      </rPr>
      <t>Jefes</t>
    </r>
    <r>
      <rPr>
        <sz val="11"/>
        <color theme="1"/>
        <rFont val="Calibri"/>
        <family val="2"/>
        <scheme val="minor"/>
      </rPr>
      <t>) Jefe1;</t>
    </r>
  </si>
  <si>
    <r>
      <t xml:space="preserve">Teniendo dos clases de objetos: objeto jefes y objeto empleados. Para poder castear un objeto jefe a empleados se creará una variable empleado pero instanciando a jefes para luego concretizarlo para jefes. Como </t>
    </r>
    <r>
      <rPr>
        <b/>
        <sz val="11"/>
        <color theme="1"/>
        <rFont val="Calibri"/>
        <family val="2"/>
        <scheme val="minor"/>
      </rPr>
      <t>JEFES</t>
    </r>
    <r>
      <rPr>
        <sz val="11"/>
        <color theme="1"/>
        <rFont val="Calibri"/>
        <family val="2"/>
        <scheme val="minor"/>
      </rPr>
      <t xml:space="preserve"> hereda de </t>
    </r>
    <r>
      <rPr>
        <b/>
        <sz val="11"/>
        <color theme="1"/>
        <rFont val="Calibri"/>
        <family val="2"/>
        <scheme val="minor"/>
      </rPr>
      <t>EMPLEADOS</t>
    </r>
    <r>
      <rPr>
        <sz val="11"/>
        <color theme="1"/>
        <rFont val="Calibri"/>
        <family val="2"/>
        <scheme val="minor"/>
      </rPr>
      <t xml:space="preserve"> puede ser instanciado dentro del nombramiento de Empleados para luego castearse entre los paréntesis como (Jefe) para ser casteado</t>
    </r>
  </si>
  <si>
    <r>
      <t xml:space="preserve">4) POO: Casting de objetos: </t>
    </r>
    <r>
      <rPr>
        <b/>
        <sz val="11"/>
        <color theme="1"/>
        <rFont val="Calibri"/>
        <family val="2"/>
        <scheme val="minor"/>
      </rPr>
      <t>DownCasting o Casting explícito</t>
    </r>
  </si>
  <si>
    <r>
      <t xml:space="preserve">5) POO: Casting de objetos: </t>
    </r>
    <r>
      <rPr>
        <b/>
        <sz val="11"/>
        <color theme="1"/>
        <rFont val="Calibri"/>
        <family val="2"/>
        <scheme val="minor"/>
      </rPr>
      <t>UpCasting o Casting Implícito</t>
    </r>
  </si>
  <si>
    <r>
      <rPr>
        <b/>
        <sz val="11"/>
        <color theme="1"/>
        <rFont val="Calibri"/>
        <family val="2"/>
        <scheme val="minor"/>
      </rPr>
      <t xml:space="preserve">Jefes </t>
    </r>
    <r>
      <rPr>
        <i/>
        <sz val="11"/>
        <color theme="1"/>
        <rFont val="Calibri"/>
        <family val="2"/>
        <scheme val="minor"/>
      </rPr>
      <t>nombre</t>
    </r>
    <r>
      <rPr>
        <sz val="11"/>
        <color theme="1"/>
        <rFont val="Calibri"/>
        <family val="2"/>
        <scheme val="minor"/>
      </rPr>
      <t xml:space="preserve"> = new </t>
    </r>
    <r>
      <rPr>
        <b/>
        <sz val="11"/>
        <color theme="1"/>
        <rFont val="Calibri"/>
        <family val="2"/>
        <scheme val="minor"/>
      </rPr>
      <t xml:space="preserve">Jefes </t>
    </r>
    <r>
      <rPr>
        <sz val="11"/>
        <color theme="1"/>
        <rFont val="Calibri"/>
        <family val="2"/>
        <scheme val="minor"/>
      </rPr>
      <t xml:space="preserve">("Nombre",sueldo);                                                           </t>
    </r>
    <r>
      <rPr>
        <b/>
        <sz val="11"/>
        <color theme="1"/>
        <rFont val="Calibri"/>
        <family val="2"/>
        <scheme val="minor"/>
      </rPr>
      <t xml:space="preserve">Empleados </t>
    </r>
    <r>
      <rPr>
        <sz val="11"/>
        <color theme="1"/>
        <rFont val="Calibri"/>
        <family val="2"/>
        <scheme val="minor"/>
      </rPr>
      <t xml:space="preserve">nombreNuevo = </t>
    </r>
    <r>
      <rPr>
        <i/>
        <sz val="11"/>
        <color theme="1"/>
        <rFont val="Calibri"/>
        <family val="2"/>
        <scheme val="minor"/>
      </rPr>
      <t>nombre</t>
    </r>
  </si>
  <si>
    <t>Se declara una variable objeto a Jefes, instanciándolo a Jefes directamente, y luego creando una variable Empleados se iguala a la variable Jefes, creada anteriormente.</t>
  </si>
  <si>
    <r>
      <t xml:space="preserve">6) </t>
    </r>
    <r>
      <rPr>
        <b/>
        <sz val="11"/>
        <color theme="1"/>
        <rFont val="Calibri"/>
        <family val="2"/>
        <scheme val="minor"/>
      </rPr>
      <t>Métodos y clases FINAL</t>
    </r>
  </si>
  <si>
    <t>El modificador de tipo FINAL hace que en las clases, nadie pueda heredar de dicha clase. Si se quiere evitar que un método se sobreescriba, se le añade también, el identificador FINAL antes de su nombre</t>
  </si>
  <si>
    <r>
      <t xml:space="preserve">public </t>
    </r>
    <r>
      <rPr>
        <b/>
        <sz val="11"/>
        <color theme="1"/>
        <rFont val="Calibri"/>
        <family val="2"/>
        <scheme val="minor"/>
      </rPr>
      <t>final</t>
    </r>
    <r>
      <rPr>
        <sz val="11"/>
        <color theme="1"/>
        <rFont val="Calibri"/>
        <family val="2"/>
        <scheme val="minor"/>
      </rPr>
      <t xml:space="preserve"> getMonedas() ------&gt; como método                                                         </t>
    </r>
    <r>
      <rPr>
        <b/>
        <sz val="11"/>
        <color theme="1"/>
        <rFont val="Calibri"/>
        <family val="2"/>
        <scheme val="minor"/>
      </rPr>
      <t>final</t>
    </r>
    <r>
      <rPr>
        <sz val="11"/>
        <color theme="1"/>
        <rFont val="Calibri"/>
        <family val="2"/>
        <scheme val="minor"/>
      </rPr>
      <t xml:space="preserve"> class jefes () ----------&gt; como clase</t>
    </r>
  </si>
  <si>
    <r>
      <t xml:space="preserve">7) Clases </t>
    </r>
    <r>
      <rPr>
        <b/>
        <sz val="11"/>
        <color theme="1"/>
        <rFont val="Calibri"/>
        <family val="2"/>
        <scheme val="minor"/>
      </rPr>
      <t>ABSTRACTAS</t>
    </r>
  </si>
  <si>
    <r>
      <t xml:space="preserve">8) Métodos </t>
    </r>
    <r>
      <rPr>
        <b/>
        <sz val="11"/>
        <color theme="1"/>
        <rFont val="Calibri"/>
        <family val="2"/>
        <scheme val="minor"/>
      </rPr>
      <t>ABSTRACTOS</t>
    </r>
  </si>
  <si>
    <t>Un método abstracto siempre se declarará en una clase abstracta, pudiendo haber otros métodos normales en dicha clase abstracta. Si se hereda de la clase que lo contiene, las clases que lo hereden deberán desarrollar tal método abstracto mencionado antes.</t>
  </si>
  <si>
    <r>
      <t xml:space="preserve">public </t>
    </r>
    <r>
      <rPr>
        <b/>
        <sz val="11"/>
        <color theme="1"/>
        <rFont val="Calibri"/>
        <family val="2"/>
        <scheme val="minor"/>
      </rPr>
      <t>abstract</t>
    </r>
    <r>
      <rPr>
        <sz val="11"/>
        <color theme="1"/>
        <rFont val="Calibri"/>
        <family val="2"/>
        <scheme val="minor"/>
      </rPr>
      <t xml:space="preserve"> String getDescripcionPersonas();</t>
    </r>
  </si>
  <si>
    <r>
      <t xml:space="preserve">public </t>
    </r>
    <r>
      <rPr>
        <b/>
        <sz val="11"/>
        <color theme="1"/>
        <rFont val="Calibri"/>
        <family val="2"/>
        <scheme val="minor"/>
      </rPr>
      <t>abstract</t>
    </r>
    <r>
      <rPr>
        <sz val="11"/>
        <color theme="1"/>
        <rFont val="Calibri"/>
        <family val="2"/>
        <scheme val="minor"/>
      </rPr>
      <t xml:space="preserve"> class personas();</t>
    </r>
  </si>
  <si>
    <r>
      <t xml:space="preserve">Una clase abstracta tiene al menos un método abstracto y obliga a todas las clases que hereden de ésta desarrollar todos los métodos abstractos que ésta contenga. En una clase abstracta que posea métodos abstractos, éstos no se desarrollan, solo se declaran. </t>
    </r>
    <r>
      <rPr>
        <b/>
        <sz val="11"/>
        <color theme="1"/>
        <rFont val="Calibri"/>
        <family val="2"/>
        <scheme val="minor"/>
      </rPr>
      <t>NO SE PODRÁ NUNCA INSTANCIAR UNA CLASE ABSTRACTA</t>
    </r>
  </si>
  <si>
    <t>9) Instanciar y usar variable</t>
  </si>
  <si>
    <r>
      <rPr>
        <b/>
        <sz val="11"/>
        <color theme="1"/>
        <rFont val="Calibri"/>
        <family val="2"/>
        <scheme val="minor"/>
      </rPr>
      <t>Instanciar</t>
    </r>
    <r>
      <rPr>
        <sz val="11"/>
        <color theme="1"/>
        <rFont val="Calibri"/>
        <family val="2"/>
        <scheme val="minor"/>
      </rPr>
      <t xml:space="preserve"> -----&gt; personas UNO = new personas("…");                                                                                       </t>
    </r>
    <r>
      <rPr>
        <b/>
        <sz val="11"/>
        <color theme="1"/>
        <rFont val="Calibri"/>
        <family val="2"/>
        <scheme val="minor"/>
      </rPr>
      <t>Usar variable</t>
    </r>
    <r>
      <rPr>
        <sz val="11"/>
        <color theme="1"/>
        <rFont val="Calibri"/>
        <family val="2"/>
        <scheme val="minor"/>
      </rPr>
      <t xml:space="preserve"> -----&gt; personas UNO</t>
    </r>
  </si>
  <si>
    <t>10) Clases obsoletas en Java</t>
  </si>
  <si>
    <r>
      <t xml:space="preserve">		Empleados Rasselin = new Empleados("Rasselin",new</t>
    </r>
    <r>
      <rPr>
        <u/>
        <sz val="11"/>
        <color theme="1"/>
        <rFont val="Calibri"/>
        <family val="2"/>
        <scheme val="minor"/>
      </rPr>
      <t xml:space="preserve"> Date</t>
    </r>
    <r>
      <rPr>
        <sz val="11"/>
        <color theme="1"/>
        <rFont val="Calibri"/>
        <family val="2"/>
        <scheme val="minor"/>
      </rPr>
      <t>(2007,5,6),2500);</t>
    </r>
  </si>
  <si>
    <t>Date aquí aparece subrrayado pero esta tachado. Cuando una clase aparezca tachada funcionará pero no se usa ya en la comunidad de programadores</t>
  </si>
  <si>
    <r>
      <t xml:space="preserve">11) Inicio </t>
    </r>
    <r>
      <rPr>
        <b/>
        <sz val="11"/>
        <color theme="1"/>
        <rFont val="Calibri"/>
        <family val="2"/>
        <scheme val="minor"/>
      </rPr>
      <t>Interfaces</t>
    </r>
    <r>
      <rPr>
        <sz val="11"/>
        <color theme="1"/>
        <rFont val="Calibri"/>
        <family val="2"/>
        <scheme val="minor"/>
      </rPr>
      <t xml:space="preserve"> en Java</t>
    </r>
  </si>
  <si>
    <r>
      <t xml:space="preserve">package interfaces;
public </t>
    </r>
    <r>
      <rPr>
        <b/>
        <sz val="11"/>
        <color theme="1"/>
        <rFont val="Calibri"/>
        <family val="2"/>
        <scheme val="minor"/>
      </rPr>
      <t>interface</t>
    </r>
    <r>
      <rPr>
        <sz val="11"/>
        <color theme="1"/>
        <rFont val="Calibri"/>
        <family val="2"/>
        <scheme val="minor"/>
      </rPr>
      <t xml:space="preserve"> ParaJefes </t>
    </r>
    <r>
      <rPr>
        <b/>
        <sz val="11"/>
        <color theme="1"/>
        <rFont val="Calibri"/>
        <family val="2"/>
        <scheme val="minor"/>
      </rPr>
      <t>extends</t>
    </r>
    <r>
      <rPr>
        <sz val="11"/>
        <color theme="1"/>
        <rFont val="Calibri"/>
        <family val="2"/>
        <scheme val="minor"/>
      </rPr>
      <t xml:space="preserve"> ParaTrabajadores {
	//Interfaz ParaJefes hereda los métodos de ParaTrabajadores
	public abstract void setCargo(String cargo);
	public abstract String getCargo();
}</t>
    </r>
  </si>
  <si>
    <r>
      <t xml:space="preserve">package interfaces;
public </t>
    </r>
    <r>
      <rPr>
        <b/>
        <sz val="11"/>
        <color theme="1"/>
        <rFont val="Calibri"/>
        <family val="2"/>
        <scheme val="minor"/>
      </rPr>
      <t>interface</t>
    </r>
    <r>
      <rPr>
        <sz val="11"/>
        <color theme="1"/>
        <rFont val="Calibri"/>
        <family val="2"/>
        <scheme val="minor"/>
      </rPr>
      <t xml:space="preserve"> ParaTrabajadores {
	public static final double BONUS=200;
	public abstract double setBonus(double gratificacion);
}</t>
    </r>
  </si>
  <si>
    <t>Una interfaz posee métodos que no se desarrollan en ella pues se consideran métodos abtractos, cuyo identificador se puede o no poner. También podría o no tener constantes con el identificador FINAL</t>
  </si>
  <si>
    <r>
      <t xml:space="preserve">Para el caso de herencia de INTERFACES, se pone al igual que en las clases, la palabra clave extends a fin de que herede todos los métodos que poseía en su interior. Si esta interfaz fue implementada en alguna clase, deberá actualizarse ésta última con todos los métodos heredados de dicha interfaz. Para invocar una constante de alguna de las interfaces se tiene que escribir la expresión: </t>
    </r>
    <r>
      <rPr>
        <b/>
        <sz val="11"/>
        <color theme="1"/>
        <rFont val="Calibri"/>
        <family val="2"/>
        <scheme val="minor"/>
      </rPr>
      <t>[nombreInterfaz].constanteUtilizada                                                                              	public double setBonus(double gratificacion) {
		double prima=2000;
		return prima+gratificacion+</t>
    </r>
    <r>
      <rPr>
        <b/>
        <sz val="11"/>
        <color rgb="FFFF0000"/>
        <rFont val="Calibri"/>
        <family val="2"/>
        <scheme val="minor"/>
      </rPr>
      <t>ParaTrabajadores.BONUS</t>
    </r>
    <r>
      <rPr>
        <b/>
        <sz val="11"/>
        <color theme="1"/>
        <rFont val="Calibri"/>
        <family val="2"/>
        <scheme val="minor"/>
      </rPr>
      <t>;
	}</t>
    </r>
  </si>
  <si>
    <r>
      <t xml:space="preserve">12) Herencia con </t>
    </r>
    <r>
      <rPr>
        <b/>
        <sz val="11"/>
        <color theme="1"/>
        <rFont val="Calibri"/>
        <family val="2"/>
        <scheme val="minor"/>
      </rPr>
      <t>Interfaces</t>
    </r>
    <r>
      <rPr>
        <sz val="11"/>
        <color theme="1"/>
        <rFont val="Calibri"/>
        <family val="2"/>
        <scheme val="minor"/>
      </rPr>
      <t xml:space="preserve"> en Java</t>
    </r>
  </si>
  <si>
    <r>
      <t>package TemporizadorJava;
import java.awt.event.*;
import java.util.Date;
import javax.swing.*;
public class pruebaTemporizador {
     public static void main(String[] args) {
         Timer miTemporizador= new Timer(1500,</t>
    </r>
    <r>
      <rPr>
        <b/>
        <sz val="11"/>
        <color theme="1"/>
        <rFont val="Calibri"/>
        <family val="2"/>
        <scheme val="minor"/>
      </rPr>
      <t>new ActionListener() {
     //CLASE INTERNA ANONIMA
     private static int puntero=0;
     public void actionPerformed(ActionEvent e) {
     Date horaactual= new Date();
     System.out.println(puntero+") Hola Alumnos son las: "+horaactual);
     puntero=puntero+1;
     }	
});</t>
    </r>
    <r>
      <rPr>
        <sz val="11"/>
        <color theme="1"/>
        <rFont val="Calibri"/>
        <family val="2"/>
        <scheme val="minor"/>
      </rPr>
      <t xml:space="preserve">
         miTemporizador.start();
         JOptionPane.showMessageDialog(null, "Pulsar para detener el temporizador");
	//Al cerrarse el mensaje se detiene el temporizador
	}
}</t>
    </r>
  </si>
  <si>
    <r>
      <t xml:space="preserve">Una clase interna o anónima es aquella que se declara dentro de otra clase y no lleva nombre, tan solo se instancia y se desarrolla en el mismo lugar en donde esta siendo invocada. En el ejemplo se ve: </t>
    </r>
    <r>
      <rPr>
        <b/>
        <sz val="11"/>
        <color theme="1"/>
        <rFont val="Calibri"/>
        <family val="2"/>
        <scheme val="minor"/>
      </rPr>
      <t xml:space="preserve">Timer miTemporizador = new Timer(1500,new ActionListener(){  //CÓDIGO DE LA CLASE INTERNA O ANÓNIMA .........});  </t>
    </r>
    <r>
      <rPr>
        <sz val="11"/>
        <color theme="1"/>
        <rFont val="Calibri"/>
        <family val="2"/>
        <scheme val="minor"/>
      </rPr>
      <t>se crea dentro de la clase public class pruebaTemporizador{}
Se usan para: Acceso a los campos privados de una clase desde otra. Para ocultar una clase de otra pertenencientes al mismo paquete. Se usa mucho en la gestión de eventos y retrollamadas. Y finalmente se usa cunado una clase deba acceder a los campos de ejemplar de otra clase. Cuando se quiera crear una clase interna se podrá implementar el modificador PRIVATE pero no permite emplear otro modificador</t>
    </r>
  </si>
  <si>
    <r>
      <t xml:space="preserve">14) </t>
    </r>
    <r>
      <rPr>
        <b/>
        <sz val="11"/>
        <color theme="1"/>
        <rFont val="Calibri"/>
        <family val="2"/>
        <scheme val="minor"/>
      </rPr>
      <t>Clases internas</t>
    </r>
    <r>
      <rPr>
        <sz val="11"/>
        <color theme="1"/>
        <rFont val="Calibri"/>
        <family val="2"/>
        <scheme val="minor"/>
      </rPr>
      <t xml:space="preserve"> creadas dentro de una clase como </t>
    </r>
    <r>
      <rPr>
        <b/>
        <sz val="11"/>
        <color theme="1"/>
        <rFont val="Calibri"/>
        <family val="2"/>
        <scheme val="minor"/>
      </rPr>
      <t>PRIVATE</t>
    </r>
    <r>
      <rPr>
        <sz val="11"/>
        <color theme="1"/>
        <rFont val="Calibri"/>
        <family val="2"/>
        <scheme val="minor"/>
      </rPr>
      <t xml:space="preserve"> </t>
    </r>
    <r>
      <rPr>
        <b/>
        <sz val="11"/>
        <color theme="1"/>
        <rFont val="Calibri"/>
        <family val="2"/>
        <scheme val="minor"/>
      </rPr>
      <t>class</t>
    </r>
    <r>
      <rPr>
        <sz val="11"/>
        <color theme="1"/>
        <rFont val="Calibri"/>
        <family val="2"/>
        <scheme val="minor"/>
      </rPr>
      <t xml:space="preserve"> imprativamente</t>
    </r>
  </si>
  <si>
    <r>
      <t xml:space="preserve">La otra ventaja de las clases internas es que si se quiere acceder a una variable PRIVATE de otra clase directamente, se tendrá que crear la clase interna dentro de la clase cuya variable se quiere tener acceso, eso sí, añadiendo un nombre a la clase interna junto con el modificador, antes mencionado, </t>
    </r>
    <r>
      <rPr>
        <b/>
        <sz val="11"/>
        <color theme="1"/>
        <rFont val="Calibri"/>
        <family val="2"/>
        <scheme val="minor"/>
      </rPr>
      <t>PRIVATE</t>
    </r>
    <r>
      <rPr>
        <sz val="11"/>
        <color theme="1"/>
        <rFont val="Calibri"/>
        <family val="2"/>
        <scheme val="minor"/>
      </rPr>
      <t xml:space="preserve">. </t>
    </r>
    <r>
      <rPr>
        <b/>
        <sz val="11"/>
        <color theme="1"/>
        <rFont val="Calibri"/>
        <family val="2"/>
        <scheme val="minor"/>
      </rPr>
      <t>En el ejemplo que se pone a continuación se ofrecen dos posibilidades. En la captura superior se declara una clase PRIVATE con nombre y con acceso a las variables encapsuladas de la clase principal RELOJ. En la captura inferior se tiene la misma clase RELOJ pero dentro se tiene declarada la clase de forma anónima y sin el modificador PRIVATE</t>
    </r>
  </si>
  <si>
    <r>
      <t xml:space="preserve">En la segunda captura, la inferior, se tiene la sentencia:                                                         </t>
    </r>
    <r>
      <rPr>
        <b/>
        <sz val="11"/>
        <color theme="1"/>
        <rFont val="Calibri"/>
        <family val="2"/>
        <scheme val="minor"/>
      </rPr>
      <t>ActionListener = new ActionListener() { ….codigo de la clase interna ….};</t>
    </r>
    <r>
      <rPr>
        <sz val="11"/>
        <color theme="1"/>
        <rFont val="Calibri"/>
        <family val="2"/>
        <scheme val="minor"/>
      </rPr>
      <t xml:space="preserve">                                         Lo que pasa aquí es lo que sucede dentro de la máquina Java: 
1) Se crea una clase Java sin nombre (clase anónima) que implementa la ActionListener.
2) Cuando el compilador ve una clase de este tipo, requiere que implementes todos los métodos de la ActionListener.
3) Se crea un objeto de esta clase. Se observa que ¡Hay un punto y coma al final! Está ahí por una razón. Declaramos la clase simultáneamente (usando llaves) y creamos una instancia de ella (usando ();). Enlace de comprobación: https://codegym.cc/es/groups/posts/es.261.clases-anonimas</t>
    </r>
  </si>
  <si>
    <t>15) Posible problema de interpetación de instanciar una interfaz (NO ES POSIBLE, pero se explica a continuación)</t>
  </si>
  <si>
    <t>Es una clase dentro de un método. Característica: útiles cuando solo se van a utilizar (instanciar) la clase interna una vez. El objetivo es simplificar aún más el código. Permite acceso desde la clase interna al método y la clase externa. No hay acceso desde la clase externa a la interna. No se pueden aplicar modificadores de acceso PRIVATE, PUBLIC... Del ejemplo anterior se puede crear una clase interna local sin añadir ningún tipo de modificador. Y luego queda instanciada para uso futuro</t>
  </si>
  <si>
    <r>
      <t>16)</t>
    </r>
    <r>
      <rPr>
        <b/>
        <sz val="11"/>
        <color theme="1"/>
        <rFont val="Calibri"/>
        <family val="2"/>
        <scheme val="minor"/>
      </rPr>
      <t xml:space="preserve"> Clases Internas Locales</t>
    </r>
    <r>
      <rPr>
        <sz val="11"/>
        <color theme="1"/>
        <rFont val="Calibri"/>
        <family val="2"/>
        <scheme val="minor"/>
      </rPr>
      <t xml:space="preserve"> (Importante: Sin identificador)</t>
    </r>
  </si>
  <si>
    <t>Justo después de la captura anterior, se ha podido ELIMINAR el constructor de la clase RELOJ junto con las variables encapsuladas que recibía, siendo éstas absorbidas por la clase LOCAL, puestas como parámetros que recibe por valor. El código sigue funcionando correctamente. Después en la clase MAIN se han trasladado de la clase Reloj() las variables que se le introducían al instanciar, directamente al método ejecutarTemporizador, que es el que ahora recibe los parámetros introducidos por valor.</t>
  </si>
  <si>
    <r>
      <t xml:space="preserve">17) Simplificación de código por absorción de variables del constructor de la clase en donde estaba introducida la </t>
    </r>
    <r>
      <rPr>
        <b/>
        <sz val="11"/>
        <color theme="1"/>
        <rFont val="Calibri"/>
        <family val="2"/>
        <scheme val="minor"/>
      </rPr>
      <t>CLASE LOCAL</t>
    </r>
    <r>
      <rPr>
        <sz val="11"/>
        <color theme="1"/>
        <rFont val="Calibri"/>
        <family val="2"/>
        <scheme val="minor"/>
      </rPr>
      <t>, permite eliminar o mostrar la innecesaria creación del constructor de la clase principal en donde se mete la clase LOCAL</t>
    </r>
  </si>
  <si>
    <r>
      <t xml:space="preserve">13) Clases </t>
    </r>
    <r>
      <rPr>
        <b/>
        <sz val="11"/>
        <color theme="1"/>
        <rFont val="Calibri"/>
        <family val="2"/>
        <scheme val="minor"/>
      </rPr>
      <t>anónimas</t>
    </r>
    <r>
      <rPr>
        <sz val="11"/>
        <color theme="1"/>
        <rFont val="Calibri"/>
        <family val="2"/>
        <scheme val="minor"/>
      </rPr>
      <t xml:space="preserve"> o </t>
    </r>
    <r>
      <rPr>
        <b/>
        <sz val="11"/>
        <color theme="1"/>
        <rFont val="Calibri"/>
        <family val="2"/>
        <scheme val="minor"/>
      </rPr>
      <t>internas</t>
    </r>
  </si>
  <si>
    <r>
      <t xml:space="preserve">18) Porfundidad en clases </t>
    </r>
    <r>
      <rPr>
        <b/>
        <sz val="11"/>
        <color theme="1"/>
        <rFont val="Calibri"/>
        <family val="2"/>
        <scheme val="minor"/>
      </rPr>
      <t>ANÓNIMAS</t>
    </r>
    <r>
      <rPr>
        <sz val="11"/>
        <color theme="1"/>
        <rFont val="Calibri"/>
        <family val="2"/>
        <scheme val="minor"/>
      </rPr>
      <t xml:space="preserve">: simplificación del código de programación y </t>
    </r>
    <r>
      <rPr>
        <b/>
        <sz val="11"/>
        <color theme="1"/>
        <rFont val="Calibri"/>
        <family val="2"/>
        <scheme val="minor"/>
      </rPr>
      <t>uso masificado en la creación de eventos.</t>
    </r>
  </si>
  <si>
    <t>Justo después de la captura anterior, se puede ver cómo se ha eliminado la clase DamelaHora() para poner directamente la invocación a la interfaz new ActionListener, que aunque es una interfaz y no se puede instanciar, el intérprete de Java, entiende que es una clase anónima al declararse el resto de la funcionalidad del código dentro de las llaves posteriores con los métodos implimentados de la propia interfaz.</t>
  </si>
  <si>
    <r>
      <t>19)</t>
    </r>
    <r>
      <rPr>
        <b/>
        <sz val="11"/>
        <color theme="1"/>
        <rFont val="Calibri"/>
        <family val="2"/>
        <scheme val="minor"/>
      </rPr>
      <t xml:space="preserve"> Interfaces gráficas en Java</t>
    </r>
    <r>
      <rPr>
        <sz val="11"/>
        <color theme="1"/>
        <rFont val="Calibri"/>
        <family val="2"/>
        <scheme val="minor"/>
      </rPr>
      <t xml:space="preserve">, para aplicaciones de escritorio etc… USO DE </t>
    </r>
    <r>
      <rPr>
        <b/>
        <sz val="11"/>
        <color theme="1"/>
        <rFont val="Calibri"/>
        <family val="2"/>
        <scheme val="minor"/>
      </rPr>
      <t>JAVAFX</t>
    </r>
    <r>
      <rPr>
        <sz val="11"/>
        <color theme="1"/>
        <rFont val="Calibri"/>
        <family val="2"/>
        <scheme val="minor"/>
      </rPr>
      <t>. JAVA SWING se pregunta en OCP y OCA certificate</t>
    </r>
  </si>
  <si>
    <t>//--------------------------------------------------------------------------------------------</t>
  </si>
  <si>
    <t>//--------------------------------------------------------------------------------------------------------</t>
  </si>
  <si>
    <r>
      <t xml:space="preserve">19.1) </t>
    </r>
    <r>
      <rPr>
        <b/>
        <sz val="11"/>
        <color theme="1"/>
        <rFont val="Calibri"/>
        <family val="2"/>
        <scheme val="minor"/>
      </rPr>
      <t>JFRAME</t>
    </r>
    <r>
      <rPr>
        <sz val="11"/>
        <color theme="1"/>
        <rFont val="Calibri"/>
        <family val="2"/>
        <scheme val="minor"/>
      </rPr>
      <t xml:space="preserve"> (marcos o ventanas) </t>
    </r>
  </si>
  <si>
    <t xml:space="preserve">Jframe es un objeto que al instanciarse permite crear ventanas de windows. En el método setDefaultCloseOperation(); se le mete por valor un número entero, en nuestro caso se le introdujo el número 3 porque es EXIT_ON_CLOSE pero si se quisiera que el programa siguiera trabajando tras cerrarse ésta ventana se pondría otro valor númerico: 1, para decirle que simplemente HIDE_ON_CLOSE y no detenga el programa. Un consejo es que el método setVisible(), se colque al final del todo para que se genere la ventana con todos los componentes que se le hayan introducido previamente, y si se quiere cerrar se añade true por valor </t>
  </si>
  <si>
    <t>una de las opciones de configuración de git, la opción core.autocrlf.
Lo que hace esa opción es indicar si quieres que en el repositorio se guarden los saltos de línea de los ficheros en formato Unix (LF) pese a tener tus ficheros en tu entorno local con saltos de línea al formato Windows (CRLF).
Para el que no sepa esto de LF y CRLF, recuerdo que los ficheros de texto tienen que señalar de alguna manera los saltos de línea. Históricamente, en sistemas basados en DOS/Windows las líneas de los ficheros de texto acaban con dos caracteres: CR (Carriage return) y LF (Line feed) que sería el equivalente a los movimientos que se hacen en una máquina de escribir cuando acabamos de escribir una línea. En sistemas basados en Unix, por contra, los ficheros de texto delimitan las líneas únicamente con el caracter LF.
En git esto puede ser un problema, si usuarios utilizan editores/sistemas operativos que generan ficheros de texto con finales de línea diferentes. Por ejemplo si tú creas un fichero en Linux con todas las líneas acabando en LF, y un un compañero edita ese fichero en Windows y añade una línea que acaba en CRLF, cuando recibas los cambios de tu compañero verás un caracter extra "basura" en tu editor.
Para evitar esto, git tiene esta funcionalidad (core.autocrlf) que se encarga de convertir los saltos de línea a LF en todos los ficheros de texto del respositorio.
Esa opción la puedes configurar de varias formas:
core.autocrlf = true: Cuando commitees, tus ficheros se transformarán automáticamente a LF, y cuando hagas checkout de un fichero, se convertirá automáticamente a CRLF
core.autocrlf = input: Cuando comitees, tus ficheros se transformarán automáticamente a LF, pero cuando hagas checkout, recibirás el fichero sin modificación de como esté en el repositorio.
core.autocrlf = false: No se hará ningún cambio a los finales de línea de los ficheros de texto.
En tu caso, el mensaje de advertencia te está dando porque tienes puesta la primera opción (core.autocrlf = true).
Esta advertencia te puede estar pasando porque estás guardando los ficheros con saltos de línea LF desde Windows y git no se espera que los guardes de esa manera. Por lo que cuando vuelvas a hacer checkout de los ficheros, te los va a convertir el CRLF y los vas a ver mal en el editor.
Una vez entendido por qué te da esa advertencia, para evitar que te vuelva a salir, puedes:
O bien cambiar en tu editor de texto la configuración para que guarde los saltos de línea con CRLF,
o bien cambiar las opciones de configuración de git a input o false.
Esto es decisión tuya y estaría bien que lo pusieses en consenso con quien use además de ti ese repositorio.
Me he ayudado de esta publicación para escribir la respuesta: git replacing LF with CRLF por si tienes más dudas está muy bien explicado aunque en perfecto inglés. Incluye los comandos que hay que ejecutar por si quieres cambiar esa opción de configuración.
EDIT: Para cambiar los saltos de línea en Notepad++ haz doble click en la opción que aparece en la esquina inferior derecha de la ventana:</t>
  </si>
  <si>
    <r>
      <t xml:space="preserve">27) </t>
    </r>
    <r>
      <rPr>
        <b/>
        <sz val="11"/>
        <color theme="1"/>
        <rFont val="Calibri"/>
        <family val="2"/>
        <scheme val="minor"/>
      </rPr>
      <t>Advertencias de GIT/GITHUB para el caso de subidas de ficheros con retornos de carro desde distintas maquinas con sistemas operativos distintos</t>
    </r>
  </si>
  <si>
    <t>COMANDOS DE JAVASCRIPT</t>
  </si>
  <si>
    <r>
      <t xml:space="preserve">function muestraTablaPaginada() 
{
    var </t>
    </r>
    <r>
      <rPr>
        <b/>
        <sz val="11"/>
        <color theme="1"/>
        <rFont val="Calibri"/>
        <family val="2"/>
        <scheme val="minor"/>
      </rPr>
      <t>botonForm</t>
    </r>
    <r>
      <rPr>
        <sz val="11"/>
        <color theme="1"/>
        <rFont val="Calibri"/>
        <family val="2"/>
        <scheme val="minor"/>
      </rPr>
      <t>= document.</t>
    </r>
    <r>
      <rPr>
        <b/>
        <sz val="11"/>
        <color theme="1"/>
        <rFont val="Calibri"/>
        <family val="2"/>
        <scheme val="minor"/>
      </rPr>
      <t>getElementById</t>
    </r>
    <r>
      <rPr>
        <sz val="11"/>
        <color theme="1"/>
        <rFont val="Calibri"/>
        <family val="2"/>
        <scheme val="minor"/>
      </rPr>
      <t xml:space="preserve">("imagenPortada");
    </t>
    </r>
    <r>
      <rPr>
        <b/>
        <sz val="11"/>
        <color theme="1"/>
        <rFont val="Calibri"/>
        <family val="2"/>
        <scheme val="minor"/>
      </rPr>
      <t>botonForm</t>
    </r>
    <r>
      <rPr>
        <sz val="11"/>
        <color theme="1"/>
        <rFont val="Calibri"/>
        <family val="2"/>
        <scheme val="minor"/>
      </rPr>
      <t xml:space="preserve">.style.transitionDuration = "3s";
    </t>
    </r>
    <r>
      <rPr>
        <b/>
        <sz val="11"/>
        <color theme="1"/>
        <rFont val="Calibri"/>
        <family val="2"/>
        <scheme val="minor"/>
      </rPr>
      <t>botonForm</t>
    </r>
    <r>
      <rPr>
        <sz val="11"/>
        <color theme="1"/>
        <rFont val="Calibri"/>
        <family val="2"/>
        <scheme val="minor"/>
      </rPr>
      <t>.style.opacity = "0.35";
  }</t>
    </r>
  </si>
  <si>
    <r>
      <t xml:space="preserve">1) Problemas con el </t>
    </r>
    <r>
      <rPr>
        <b/>
        <sz val="11"/>
        <color theme="1"/>
        <rFont val="Calibri"/>
        <family val="2"/>
        <scheme val="minor"/>
      </rPr>
      <t>getElement.ByID () pero no con el getElements.ByClassName()</t>
    </r>
  </si>
  <si>
    <r>
      <t xml:space="preserve">En la práctica cuando se accede a un elemento de una etiqueta de HTML por medio de </t>
    </r>
    <r>
      <rPr>
        <b/>
        <sz val="11"/>
        <color theme="1"/>
        <rFont val="Calibri"/>
        <family val="2"/>
        <scheme val="minor"/>
      </rPr>
      <t>document.getElement.ById</t>
    </r>
    <r>
      <rPr>
        <sz val="11"/>
        <color theme="1"/>
        <rFont val="Calibri"/>
        <family val="2"/>
        <scheme val="minor"/>
      </rPr>
      <t xml:space="preserve">, se tiene que declarar dentro de una función en donde se emplee y desee el cambio de algún elemento cuya etiquete lleve. Esto esta sucediendo con las etiquetas que contienen una imagen IMG. Con los </t>
    </r>
    <r>
      <rPr>
        <b/>
        <sz val="11"/>
        <color theme="1"/>
        <rFont val="Calibri"/>
        <family val="2"/>
        <scheme val="minor"/>
      </rPr>
      <t>element.getElements.ByClassName</t>
    </r>
    <r>
      <rPr>
        <sz val="11"/>
        <color theme="1"/>
        <rFont val="Calibri"/>
        <family val="2"/>
        <scheme val="minor"/>
      </rPr>
      <t xml:space="preserve"> no esta sucediendo. Si al pasar por la variable declarada con la asignación posterior del get.Element.ById se ve que sel NULL significa que el intérprete de Javascript no encuentra a qué etiqueta se le esta haciendo referencia. Si se quiere emplear el getElement.ById se tendrá que crear la variable con asignación a la etiqueta a la que se le hace alusión en un mismo método, no de forma exterior, sino no funcionará.</t>
    </r>
  </si>
  <si>
    <r>
      <t xml:space="preserve">97) </t>
    </r>
    <r>
      <rPr>
        <b/>
        <sz val="11"/>
        <color theme="1"/>
        <rFont val="Calibri"/>
        <family val="2"/>
        <scheme val="minor"/>
      </rPr>
      <t>Serialización de objetos guardados en $_SESSION["obj"];</t>
    </r>
  </si>
  <si>
    <r>
      <t xml:space="preserve">    class UsuarioCompararActualizar </t>
    </r>
    <r>
      <rPr>
        <b/>
        <sz val="11"/>
        <color theme="1"/>
        <rFont val="Calibri"/>
        <family val="2"/>
        <scheme val="minor"/>
      </rPr>
      <t>implements</t>
    </r>
    <r>
      <rPr>
        <sz val="11"/>
        <color theme="1"/>
        <rFont val="Calibri"/>
        <family val="2"/>
        <scheme val="minor"/>
      </rPr>
      <t xml:space="preserve"> </t>
    </r>
    <r>
      <rPr>
        <b/>
        <sz val="11"/>
        <color theme="1"/>
        <rFont val="Calibri"/>
        <family val="2"/>
        <scheme val="minor"/>
      </rPr>
      <t>JsonSerializable</t>
    </r>
    <r>
      <rPr>
        <sz val="11"/>
        <color theme="1"/>
        <rFont val="Calibri"/>
        <family val="2"/>
        <scheme val="minor"/>
      </rPr>
      <t xml:space="preserve">
    {    -- codigo de programacion --    }
        public function </t>
    </r>
    <r>
      <rPr>
        <b/>
        <sz val="11"/>
        <color theme="1"/>
        <rFont val="Calibri"/>
        <family val="2"/>
        <scheme val="minor"/>
      </rPr>
      <t>jsonSerialize</t>
    </r>
    <r>
      <rPr>
        <sz val="11"/>
        <color theme="1"/>
        <rFont val="Calibri"/>
        <family val="2"/>
        <scheme val="minor"/>
      </rPr>
      <t>()
        {
            return get_object_vars($this);
        }</t>
    </r>
  </si>
  <si>
    <r>
      <t xml:space="preserve">Para poder guardar objetos en $_SESSION["nombre"] se emplea la interfaz de JsonSerializable y luego se emplean los métodos. Para poder codificar en un JSON lo que se guardará en la variable global y luego se utilizará el decodificador para poder sacar lo almacenado en la variable global:                  $_SESSION["E"]= </t>
    </r>
    <r>
      <rPr>
        <b/>
        <sz val="11"/>
        <color theme="1"/>
        <rFont val="Calibri"/>
        <family val="2"/>
        <scheme val="minor"/>
      </rPr>
      <t>json_encode</t>
    </r>
    <r>
      <rPr>
        <sz val="11"/>
        <color theme="1"/>
        <rFont val="Calibri"/>
        <family val="2"/>
        <scheme val="minor"/>
      </rPr>
      <t>($ESCRITOS);                              $ESCRITURA=</t>
    </r>
    <r>
      <rPr>
        <b/>
        <sz val="11"/>
        <color theme="1"/>
        <rFont val="Calibri"/>
        <family val="2"/>
        <scheme val="minor"/>
      </rPr>
      <t>json_decode</t>
    </r>
    <r>
      <rPr>
        <sz val="11"/>
        <color theme="1"/>
        <rFont val="Calibri"/>
        <family val="2"/>
        <scheme val="minor"/>
      </rPr>
      <t>($_SESSION["E"],true); //Para descarga como una matriz asociativa</t>
    </r>
  </si>
  <si>
    <t>2) Script metido en una etiqueta que a su vez está dentro de un ECHO  de PHP</t>
  </si>
  <si>
    <r>
      <t xml:space="preserve"> echo "&lt;td </t>
    </r>
    <r>
      <rPr>
        <b/>
        <sz val="11"/>
        <color theme="1"/>
        <rFont val="Calibri"/>
        <family val="2"/>
        <scheme val="minor"/>
      </rPr>
      <t>class='uno'</t>
    </r>
    <r>
      <rPr>
        <sz val="11"/>
        <color theme="1"/>
        <rFont val="Calibri"/>
        <family val="2"/>
        <scheme val="minor"/>
      </rPr>
      <t xml:space="preserve"> style='background-color:rgb(0,114,114);
                                                     font-size: medium;
                                                     color: white;'
                                              onmouseenter='prueba()';
                                              '&gt;".$_SESSION["matrizEmpleados"][$i][$j]."&lt;/td&gt;";                                 var elemento4= document.getElementsByClassName("</t>
    </r>
    <r>
      <rPr>
        <b/>
        <sz val="11"/>
        <color theme="1"/>
        <rFont val="Calibri"/>
        <family val="2"/>
        <scheme val="minor"/>
      </rPr>
      <t>uno</t>
    </r>
    <r>
      <rPr>
        <sz val="11"/>
        <color theme="1"/>
        <rFont val="Calibri"/>
        <family val="2"/>
        <scheme val="minor"/>
      </rPr>
      <t xml:space="preserve">");                                                                           
</t>
    </r>
    <r>
      <rPr>
        <b/>
        <sz val="11"/>
        <color theme="1"/>
        <rFont val="Calibri"/>
        <family val="2"/>
        <scheme val="minor"/>
      </rPr>
      <t xml:space="preserve">                                                                                                                                                              function prueba()</t>
    </r>
    <r>
      <rPr>
        <sz val="11"/>
        <color theme="1"/>
        <rFont val="Calibri"/>
        <family val="2"/>
        <scheme val="minor"/>
      </rPr>
      <t xml:space="preserve">
{
    for(let i=0;i&lt;elemento4.length;i++)
        {
    elemento4[i].addEventListener('mouseenter',function(){
        elemento4[i].style.background= "yellow";
        elemento4[i].style.color="rgba(0, 0, 19, 0.89)";
            })
    elemento4[i].addEventListener('mouseleave',function(){
        elemento4[i].style.background= "rgba(0, 0, 19, 0.89)";
        elemento4[i].style.color="rgba(230, 230, 11, 0.719)";
            })
        }
}        </t>
    </r>
  </si>
  <si>
    <r>
      <t xml:space="preserve">Como se puede ver, al crear un ECHO, implementando todo un código de HTML, se puede representar perfectamente en una página web. Si luego se quiere añadir elementos STYLE, se puede añadir directamente y también funciona. </t>
    </r>
    <r>
      <rPr>
        <b/>
        <sz val="11"/>
        <color theme="1"/>
        <rFont val="Calibri"/>
        <family val="2"/>
        <scheme val="minor"/>
      </rPr>
      <t>INCLUSO</t>
    </r>
    <r>
      <rPr>
        <sz val="11"/>
        <color theme="1"/>
        <rFont val="Calibri"/>
        <family val="2"/>
        <scheme val="minor"/>
      </rPr>
      <t xml:space="preserve"> si se quiere que en el documetno se añade contenido de JAVASCRIPT como funciones y métodos para ejecutar con </t>
    </r>
    <r>
      <rPr>
        <b/>
        <sz val="11"/>
        <color theme="1"/>
        <rFont val="Calibri"/>
        <family val="2"/>
        <scheme val="minor"/>
      </rPr>
      <t>addEventListener</t>
    </r>
    <r>
      <rPr>
        <sz val="11"/>
        <color theme="1"/>
        <rFont val="Calibri"/>
        <family val="2"/>
        <scheme val="minor"/>
      </rPr>
      <t>, se pueden hacer haciendo la llamada.</t>
    </r>
  </si>
  <si>
    <t>COMANDOS DE CSS EXTRAS</t>
  </si>
  <si>
    <t xml:space="preserve">1) Añadir SCROLL Vertical y Horizontal según el tamaño de la tabla </t>
  </si>
  <si>
    <t>#div1 {
    overflow:scroll;
    height:200px;
    width:500px;
}
#div1 table {
    width:500px;
    background-color:lightgray;
}</t>
  </si>
  <si>
    <r>
      <t xml:space="preserve">El primer DIV corresponde a la caja DIV que contiene a la tabla a la que se quiere añadir el SCROLL. El mencionado DIV tiene la configuración de ser llamado con un # porque es un ID. Mientras que la tabla (sin nombre asignado) se le hace alusión simplemente añadiendo la palabra clave </t>
    </r>
    <r>
      <rPr>
        <b/>
        <sz val="11"/>
        <color theme="1"/>
        <rFont val="Calibri"/>
        <family val="2"/>
        <scheme val="minor"/>
      </rPr>
      <t>table</t>
    </r>
  </si>
  <si>
    <t>3) Mensajes flotantes tras acontecerse una acción</t>
  </si>
  <si>
    <t xml:space="preserve">        function letreroConfirmado()
        {
        var letrero= document.getElementsByClassName("letreroOK")[0];
        letrero.innerHTML="Candidato añadido a la BBDD";
        letrero.style.paddingTop="10px";
        letrero.style.transitionDuration = "1s";
        letrero.style.marginTop="0px";
        }
        document.addEventListener("mousemove",function(){
        let temporizador=setTimeout(function(){
            var letrero= document.getElementsByClassName("letreroOK")[0];
            letrero.style.transitionDuration = "1s";
            letrero.style.marginTop="-50px";
        },3500);
        })
        clearTimeout(temporizador);</t>
  </si>
  <si>
    <t>Empleo de temproizadores setTimeout y clearTimeout, para poder tratar mensajes y operaciones entre acciones en una página web</t>
  </si>
  <si>
    <r>
      <t xml:space="preserve">98) Fallos por empleo del método </t>
    </r>
    <r>
      <rPr>
        <b/>
        <sz val="11"/>
        <color theme="1"/>
        <rFont val="Calibri"/>
        <family val="2"/>
        <scheme val="minor"/>
      </rPr>
      <t xml:space="preserve">STRCMP </t>
    </r>
    <r>
      <rPr>
        <sz val="11"/>
        <color theme="1"/>
        <rFont val="Calibri"/>
        <family val="2"/>
        <scheme val="minor"/>
      </rPr>
      <t xml:space="preserve">y uso del método </t>
    </r>
    <r>
      <rPr>
        <b/>
        <sz val="11"/>
        <color theme="1"/>
        <rFont val="Calibri"/>
        <family val="2"/>
        <scheme val="minor"/>
      </rPr>
      <t>ISSET</t>
    </r>
  </si>
  <si>
    <t>Para la carga de los datos trasnferidos entre dos ficheros PHP, uno proveninente de un formulario y otro receptor para procesar los datos, se tiene que usar mejor ISSET más que STRCMP por la sensibilidad de los datos</t>
  </si>
  <si>
    <r>
      <t xml:space="preserve">    for($i=0;$i&lt;count($departamentos);$i++)
    {
        $ConsultaDepart=$conexion-&gt;query("SELECT COUNT(DEPARTAMENTO) AS '$departamentos[$i]' FROM $BD_tabla WHERE DEPARTAMENTO='$departamentos[$i]'");
        </t>
    </r>
    <r>
      <rPr>
        <b/>
        <sz val="11"/>
        <color theme="1"/>
        <rFont val="Calibri"/>
        <family val="2"/>
        <scheme val="minor"/>
      </rPr>
      <t>$resultado=$ConsultaDepart-&gt;fetch(PDO::FETCH_NUM)[0];</t>
    </r>
    <r>
      <rPr>
        <sz val="11"/>
        <color theme="1"/>
        <rFont val="Calibri"/>
        <family val="2"/>
        <scheme val="minor"/>
      </rPr>
      <t xml:space="preserve">
            </t>
    </r>
    <r>
      <rPr>
        <b/>
        <sz val="11"/>
        <color theme="1"/>
        <rFont val="Calibri"/>
        <family val="2"/>
        <scheme val="minor"/>
      </rPr>
      <t>$_SESSION["TAREAS"][$i]=$resultado;</t>
    </r>
    <r>
      <rPr>
        <sz val="11"/>
        <color theme="1"/>
        <rFont val="Calibri"/>
        <family val="2"/>
        <scheme val="minor"/>
      </rPr>
      <t xml:space="preserve">
    }</t>
    </r>
  </si>
  <si>
    <r>
      <t xml:space="preserve">99) Uso de </t>
    </r>
    <r>
      <rPr>
        <b/>
        <sz val="11"/>
        <color theme="1"/>
        <rFont val="Calibri"/>
        <family val="2"/>
        <scheme val="minor"/>
      </rPr>
      <t>FETCH_NUM</t>
    </r>
    <r>
      <rPr>
        <sz val="11"/>
        <color theme="1"/>
        <rFont val="Calibri"/>
        <family val="2"/>
        <scheme val="minor"/>
      </rPr>
      <t xml:space="preserve"> para descarga de datos puntuales (uno solo) como una matriz indexada </t>
    </r>
  </si>
  <si>
    <r>
      <t xml:space="preserve">Lo que hace es descargar el contenido de hasta 7 consultas ejecutadas con el FOR y guardadas una a una en una matriz global. Se le añade el [0] al final de la sentencia de FETCH pues al pasarle por parámetro que sea PDO::FETCH_NUM obliga a que se descargue como un array indexado al que se le tiene que decir (aunque sea redundante) que se elija el valor [0] de la misma matriz de datos descargada de la BBDD, si en la consulta se generara una tabla con otros valores adicionales, se le añadiría el valor deseado de descarga para el indexado con [i]. </t>
    </r>
    <r>
      <rPr>
        <b/>
        <sz val="11"/>
        <color theme="1"/>
        <rFont val="Calibri"/>
        <family val="2"/>
        <scheme val="minor"/>
      </rPr>
      <t>FETCH_NUM</t>
    </r>
    <r>
      <rPr>
        <sz val="11"/>
        <color theme="1"/>
        <rFont val="Calibri"/>
        <family val="2"/>
        <scheme val="minor"/>
      </rPr>
      <t>: Devuelve un array indexado por el número de columna tal como fue devuelto en el conjunto de resultados, comenzando por la columna 0.</t>
    </r>
  </si>
  <si>
    <t>100) Tratamiento de fechas en PHP</t>
  </si>
  <si>
    <t>strtotime();</t>
  </si>
  <si>
    <t>101) Para formatos de fecha larga o reducida se pueden emplear minúsculas o mayúsculas</t>
  </si>
  <si>
    <t xml:space="preserve">https://www.php.net/manual/es/datetime.formats.date.php </t>
  </si>
  <si>
    <t>y: devuelve 24 en referente al año 2024. Y: devuelve 2024 en referente al año 2024. Para más formatos consultar la página web adjunta a la derecha</t>
  </si>
  <si>
    <r>
      <t xml:space="preserve">La estrategia consiste en que se colocan una apertura y cierre del código PHP, es decir, </t>
    </r>
    <r>
      <rPr>
        <b/>
        <sz val="11"/>
        <color theme="1"/>
        <rFont val="Calibri"/>
        <family val="2"/>
        <scheme val="minor"/>
      </rPr>
      <t>&lt;?php ?&gt;</t>
    </r>
    <r>
      <rPr>
        <sz val="11"/>
        <color theme="1"/>
        <rFont val="Calibri"/>
        <family val="2"/>
        <scheme val="minor"/>
      </rPr>
      <t xml:space="preserve"> , lo que permite emplear el bucle FOREACH y el cierre FOREACH para encerrar el codigo HTML que se quiere repetir las veces que se indique en el bucle de repetición FOREACH. En el caso de FOREACH se puede poner al final del todo endforeach; y cierre de etiqueta php, pero si puede poner cierre con la llave tras haberla abierto antes en la apertura del bucle, ambas formas son válidas: </t>
    </r>
    <r>
      <rPr>
        <b/>
        <sz val="11"/>
        <color theme="1"/>
        <rFont val="Calibri"/>
        <family val="2"/>
        <scheme val="minor"/>
      </rPr>
      <t>&lt;?php foreach(......){ ?&gt; ...... &lt;?php } ?&gt;</t>
    </r>
  </si>
  <si>
    <t>21) Método ADDDATE() para suma de dias a fechas</t>
  </si>
  <si>
    <t>SELECT ADDDATE(INICIO,INTERVAL 10 DAY) AS FINAL FROM diagrama_gannt WHERE ID=1;</t>
  </si>
  <si>
    <t>No es DATEADD() cuidado. En este ejemplo lo que hace es sumar 10 dias a la fecha representadad como INICIO</t>
  </si>
  <si>
    <t>22) Otro ejemplo de DATEDIFF () junto con ADDDATE()</t>
  </si>
  <si>
    <t>SELECT DATEDIFF((SELECT MAX(INICIO) FROM diagrama_gannt),(SELECT ADDDATE(INICIO,INTERVAL (SELECT DURACION FROM diagrama_gannt WHERE ID=9) DAY) AS FINALSUMADO FROM diagrama_gannt WHERE ID=9)) AS DIFERENCIA, INICIO AS FECHAINICIO FROM diagrama_gannt WHERE ID=9;</t>
  </si>
  <si>
    <t xml:space="preserve">DATEDIFF() permite contar el numero de días existentes entre dos fechas introducidas en el método. En este ejemplo calcula la diferencia de dos fechas, la primera de ellas la fecha más reciente de una BBDD (max(inicio)) y la otra fecha es la de una tarea o proyecto al que se le había sumado su duración. Con ello se consigue encontrar las diferencias, en días, de ambas fechas, la final y la de cada area adicionada con su duración. </t>
  </si>
  <si>
    <r>
      <t xml:space="preserve">        </t>
    </r>
    <r>
      <rPr>
        <b/>
        <sz val="11"/>
        <color theme="1"/>
        <rFont val="Calibri"/>
        <family val="2"/>
        <scheme val="minor"/>
      </rPr>
      <t>&lt;iframe src=</t>
    </r>
    <r>
      <rPr>
        <sz val="11"/>
        <color theme="1"/>
        <rFont val="Calibri"/>
        <family val="2"/>
        <scheme val="minor"/>
      </rPr>
      <t>"../../009_SectorPublico/0091_PaginaPrincipal/paginaPrincipal.php"</t>
    </r>
    <r>
      <rPr>
        <b/>
        <sz val="11"/>
        <color theme="1"/>
        <rFont val="Calibri"/>
        <family val="2"/>
        <scheme val="minor"/>
      </rPr>
      <t>&gt;&lt;/iframe&gt;</t>
    </r>
  </si>
  <si>
    <t xml:space="preserve"> Se llama IFRAME a la etiqueta de HTML5 capaz de cargar una página web completa sobre otra que ya esta abierta. Se carga dentro de un rectángulo de presentación con scroll vertical y horizontal</t>
  </si>
  <si>
    <t>1) IFRAME como etiqueta de HTML5</t>
  </si>
  <si>
    <t>COMANDOS DE HMTL5 EXTRAS</t>
  </si>
  <si>
    <t>102) Evitar el WARNING necesario de la primera carga de una página web con una variable de SESSION en medio</t>
  </si>
  <si>
    <t xml:space="preserve">    //Ignorar el WARNING de la primera ejecución de esta página web y que no considere WARNING el $_SESSION["senalImagen"]
    set_error_handler(function(int $errno, string $errstr) {
        if ((strpos($errstr, 'Undefined array key') === false) &amp;&amp; (strpos($errstr, 'Undefined variable') === false)) {
            return false;
        } else {
            return true;
        }
    }, E_WARNING);</t>
  </si>
  <si>
    <t>Usar solo cuando sea necesario esquivar un WARNING de una variable global, nunca para esconder errores o warnings</t>
  </si>
  <si>
    <t>4) Extraer elementos de un ARRAY de PHP a un ARRAY de JavaScript</t>
  </si>
  <si>
    <r>
      <t xml:space="preserve">&lt;?php
</t>
    </r>
    <r>
      <rPr>
        <b/>
        <sz val="11"/>
        <color theme="8" tint="-0.499984740745262"/>
        <rFont val="Calibri"/>
        <family val="2"/>
        <scheme val="minor"/>
      </rPr>
      <t xml:space="preserve">$userArray = array('John Doe', 'john@example.com');
</t>
    </r>
    <r>
      <rPr>
        <sz val="11"/>
        <color theme="8" tint="-0.499984740745262"/>
        <rFont val="Calibri"/>
        <family val="2"/>
        <scheme val="minor"/>
      </rPr>
      <t xml:space="preserve">?&gt;
&lt;!DOCTYPE html&gt;
&lt;html lang="en"&gt;
&lt;head&gt;
    &lt;meta charset="UTF-8"&gt;
    &lt;meta name="viewport" content="width=device-width, initial-scale=1.0"&gt;
    &lt;title&gt;Document&lt;/title&gt;
&lt;/head&gt;
&lt;body&gt;
    </t>
    </r>
    <r>
      <rPr>
        <b/>
        <sz val="11"/>
        <color theme="8" tint="-0.499984740745262"/>
        <rFont val="Calibri"/>
        <family val="2"/>
        <scheme val="minor"/>
      </rPr>
      <t>&lt;script type="text/javascript"&gt;</t>
    </r>
    <r>
      <rPr>
        <sz val="11"/>
        <color theme="8" tint="-0.499984740745262"/>
        <rFont val="Calibri"/>
        <family val="2"/>
        <scheme val="minor"/>
      </rPr>
      <t xml:space="preserve">
</t>
    </r>
    <r>
      <rPr>
        <b/>
        <sz val="11"/>
        <color theme="8" tint="-0.499984740745262"/>
        <rFont val="Calibri"/>
        <family val="2"/>
        <scheme val="minor"/>
      </rPr>
      <t xml:space="preserve">    var users = &lt;?php echo json_encode($userArray); ?&gt;;
    alert(users[0]); //output will be "John Doe"
    &lt;/script&gt;
</t>
    </r>
    <r>
      <rPr>
        <sz val="11"/>
        <color theme="8" tint="-0.499984740745262"/>
        <rFont val="Calibri"/>
        <family val="2"/>
        <scheme val="minor"/>
      </rPr>
      <t>&lt;/body&gt;
&lt;/html&gt;</t>
    </r>
  </si>
  <si>
    <t>La salida que mostrará es: "John Doe" y es la forma con json_encode, de extraer elementos de un ARRAY de PHP a elementos de un ARRAY de JAVASCRIPT</t>
  </si>
  <si>
    <r>
      <t xml:space="preserve">103) Uso del </t>
    </r>
    <r>
      <rPr>
        <b/>
        <sz val="11"/>
        <color theme="1"/>
        <rFont val="Calibri"/>
        <family val="2"/>
        <scheme val="minor"/>
      </rPr>
      <t>include_once</t>
    </r>
  </si>
  <si>
    <t>En muchas ocasiones se quiere actualizar una página recogiendo los datos de otro fichero PHP, el problema es que al añadir el header en éste segundo fichero se provocaría un bucle infinito de recargas de la página, por ello si solo se pretende que se cargue una vez, sería necesario incluir la sentencia: include_once para que lo cargue una vez verificando en las siguientes que si está el código no lo vuelva a incluir</t>
  </si>
  <si>
    <r>
      <t xml:space="preserve">104) Diferencias entre los métodos: </t>
    </r>
    <r>
      <rPr>
        <b/>
        <sz val="11"/>
        <color theme="1"/>
        <rFont val="Calibri"/>
        <family val="2"/>
        <scheme val="minor"/>
      </rPr>
      <t xml:space="preserve">"empty();" y "isset();" </t>
    </r>
  </si>
  <si>
    <t>if(!empty($_SESSION["FOTOGRAFIA"][$i]))  
                                      if(isset($_SESSION["FOTOGRAFIA"][$i]))</t>
  </si>
  <si>
    <t>EMPTY() = Comprueba si la variable de la celda, que existe y es NO NULL del ARRAY está vacío. ISSET()= lo que comprueba es si existe y es no NULL pero no comprueba si además de ello, posee contenido de "" o vacío</t>
  </si>
  <si>
    <t>75) Alias de la tabla abstracta generada en una subconsulta</t>
  </si>
  <si>
    <r>
      <t xml:space="preserve">SELECT MAX(CONSULTAPRIMERA.CONTAJE) FROM (SELECT DESTINO,COUNT(DESTINO) AS CONTAJE FROM imagenesinterfazweb GROUP BY DESTINO) </t>
    </r>
    <r>
      <rPr>
        <b/>
        <sz val="11"/>
        <color rgb="FF002060"/>
        <rFont val="Calibri"/>
        <family val="2"/>
        <scheme val="minor"/>
      </rPr>
      <t>AS CONSULTAPRIMERA</t>
    </r>
    <r>
      <rPr>
        <sz val="11"/>
        <color rgb="FF002060"/>
        <rFont val="Calibri"/>
        <family val="2"/>
        <scheme val="minor"/>
      </rPr>
      <t>;</t>
    </r>
  </si>
  <si>
    <t>La denominación y asignación de nombre de la tabla de la subconsulta se debe hacer tras haber ejecutado los comandos de la suboconsulta y tras el paréntesis que cierra la subconsulta. Si se quiere hacer llamamiento a una variable con alias dentro de una tabla abstracta generada de una subconsulta se tiene que usar el signo ortográfico "." mencionando primero el alias asignado a la tabla abstracta de la subconsulta y después el alias asignado a la variable que se quiere hacer referencia dentro de esa tabla abstracta.</t>
  </si>
  <si>
    <t>76) Cambiar nombre de una tabla</t>
  </si>
  <si>
    <r>
      <rPr>
        <b/>
        <sz val="11"/>
        <color rgb="FF002060"/>
        <rFont val="Calibri"/>
        <family val="2"/>
        <scheme val="minor"/>
      </rPr>
      <t>ALTER TABLE</t>
    </r>
    <r>
      <rPr>
        <sz val="11"/>
        <color rgb="FF002060"/>
        <rFont val="Calibri"/>
        <family val="2"/>
        <scheme val="minor"/>
      </rPr>
      <t xml:space="preserve"> table_name </t>
    </r>
    <r>
      <rPr>
        <b/>
        <sz val="11"/>
        <color rgb="FF002060"/>
        <rFont val="Calibri"/>
        <family val="2"/>
        <scheme val="minor"/>
      </rPr>
      <t>RENAME TO</t>
    </r>
    <r>
      <rPr>
        <sz val="11"/>
        <color rgb="FF002060"/>
        <rFont val="Calibri"/>
        <family val="2"/>
        <scheme val="minor"/>
      </rPr>
      <t xml:space="preserve"> new_table_name;</t>
    </r>
  </si>
  <si>
    <t>Se le dice que nombre de tabla tenía antes y luego, después del RENAME TO, se le cambia de nombre con un nombre nuevo</t>
  </si>
  <si>
    <t>Composer es una API para poder trabajar con dependencias de librerías de terceros a nivel de PHP para poder habilitarlas a nuestros proyectos en PHP pudiendo trabajar con varios frameworks de PHP de distinto tipo, pues se descargarán automáticamente las dependencias necesarias en nuestro proyecto.</t>
  </si>
  <si>
    <r>
      <t xml:space="preserve">105) Instalación de </t>
    </r>
    <r>
      <rPr>
        <b/>
        <sz val="11"/>
        <color theme="1"/>
        <rFont val="Calibri"/>
        <family val="2"/>
        <scheme val="minor"/>
      </rPr>
      <t>COMPOSER</t>
    </r>
  </si>
  <si>
    <t>106) Consideraciones de input FILE</t>
  </si>
  <si>
    <r>
      <t xml:space="preserve">&lt;form action="subir.php" method="POST" </t>
    </r>
    <r>
      <rPr>
        <b/>
        <sz val="11"/>
        <color rgb="FF002060"/>
        <rFont val="Calibri"/>
        <family val="2"/>
        <scheme val="minor"/>
      </rPr>
      <t>enctype="multipart/form-data"</t>
    </r>
    <r>
      <rPr>
        <sz val="11"/>
        <color rgb="FF002060"/>
        <rFont val="Calibri"/>
        <family val="2"/>
        <scheme val="minor"/>
      </rPr>
      <t>&gt;
  &lt;input type="file" name="miArchivo"&gt;
  &lt;button type="submit"&gt;Subir archivo&lt;/button&gt;
&lt;/form&gt;</t>
    </r>
  </si>
  <si>
    <t>Cuidado siempre poner el enctype para que PHP reconozca el tipo de fichero que se esta intentando subir al servidor</t>
  </si>
  <si>
    <t>77) Vaciar una tabla de datos que tenga dentro de una BBDD</t>
  </si>
  <si>
    <r>
      <rPr>
        <b/>
        <sz val="11"/>
        <color rgb="FF002060"/>
        <rFont val="Calibri"/>
        <family val="2"/>
        <scheme val="minor"/>
      </rPr>
      <t>TRUNCATE TABLE</t>
    </r>
    <r>
      <rPr>
        <sz val="11"/>
        <color rgb="FF002060"/>
        <rFont val="Calibri"/>
        <family val="2"/>
        <scheme val="minor"/>
      </rPr>
      <t xml:space="preserve"> usuarios;</t>
    </r>
  </si>
  <si>
    <t>Elimina el contenido de una tabla completamente sin eliminar la tabla existente con sus encabezados predefinidos</t>
  </si>
  <si>
    <t>COMANDOS DE VBA EXTRAS</t>
  </si>
  <si>
    <t>1) COPIADO RAPIDO</t>
  </si>
  <si>
    <r>
      <rPr>
        <b/>
        <sz val="11"/>
        <color theme="1"/>
        <rFont val="Calibri"/>
        <family val="2"/>
        <scheme val="minor"/>
      </rPr>
      <t>Cells</t>
    </r>
    <r>
      <rPr>
        <sz val="11"/>
        <color theme="1"/>
        <rFont val="Calibri"/>
        <family val="2"/>
        <scheme val="minor"/>
      </rPr>
      <t>(FILA_PDF, 6).Copy Destination:=Sheets("IMPRESION").</t>
    </r>
    <r>
      <rPr>
        <b/>
        <sz val="11"/>
        <color theme="1"/>
        <rFont val="Calibri"/>
        <family val="2"/>
        <scheme val="minor"/>
      </rPr>
      <t>Cells</t>
    </r>
    <r>
      <rPr>
        <sz val="11"/>
        <color theme="1"/>
        <rFont val="Calibri"/>
        <family val="2"/>
        <scheme val="minor"/>
      </rPr>
      <t>(FILA_PEGADO, 11)</t>
    </r>
  </si>
  <si>
    <r>
      <t>Sheets("PREVISIÓN ACTUAL").</t>
    </r>
    <r>
      <rPr>
        <b/>
        <sz val="11"/>
        <color theme="1"/>
        <rFont val="Calibri"/>
        <family val="2"/>
        <scheme val="minor"/>
      </rPr>
      <t>Cells</t>
    </r>
    <r>
      <rPr>
        <sz val="11"/>
        <color theme="1"/>
        <rFont val="Calibri"/>
        <family val="2"/>
        <scheme val="minor"/>
      </rPr>
      <t>(FILA_PDF, 3).Copy Destination:=Sheets("IMPRESION").</t>
    </r>
    <r>
      <rPr>
        <b/>
        <sz val="11"/>
        <color theme="1"/>
        <rFont val="Calibri"/>
        <family val="2"/>
        <scheme val="minor"/>
      </rPr>
      <t>Range</t>
    </r>
    <r>
      <rPr>
        <sz val="11"/>
        <color theme="1"/>
        <rFont val="Calibri"/>
        <family val="2"/>
        <scheme val="minor"/>
      </rPr>
      <t>(Sheets("IMPRESION").Cells(FILA_PEGADO, 4), Sheets("IMPRESION").Cells(FILA_PEGADO, 9))</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</si>
  <si>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Cells</t>
    </r>
    <r>
      <rPr>
        <sz val="11"/>
        <color theme="1"/>
        <rFont val="Calibri"/>
        <family val="2"/>
        <scheme val="minor"/>
      </rPr>
      <t>(FILA_PEGADO, 2)</t>
    </r>
  </si>
  <si>
    <r>
      <t>Sheets("PREVISIÓN ACTUAL").</t>
    </r>
    <r>
      <rPr>
        <b/>
        <sz val="11"/>
        <color theme="1"/>
        <rFont val="Calibri"/>
        <family val="2"/>
        <scheme val="minor"/>
      </rPr>
      <t>Range</t>
    </r>
    <r>
      <rPr>
        <sz val="11"/>
        <color theme="1"/>
        <rFont val="Calibri"/>
        <family val="2"/>
        <scheme val="minor"/>
      </rPr>
      <t>(Sheets("PREVISIÓN ACTUAL").Cells(FILA_PDF, 1), Sheets("PREVISIÓN ACTUAL").Cells(FILA_PDF, 2)).Copy Destination:=Sheets("IMPRESION").</t>
    </r>
    <r>
      <rPr>
        <b/>
        <sz val="11"/>
        <color theme="1"/>
        <rFont val="Calibri"/>
        <family val="2"/>
        <scheme val="minor"/>
      </rPr>
      <t>Range</t>
    </r>
    <r>
      <rPr>
        <sz val="11"/>
        <color theme="1"/>
        <rFont val="Calibri"/>
        <family val="2"/>
        <scheme val="minor"/>
      </rPr>
      <t>(Sheets("IMPRESION").Cells(FILA_PDF, 1), Sheets("IMPRESION").Cells(FILA_PDF, 2))</t>
    </r>
  </si>
  <si>
    <r>
      <t xml:space="preserve">El método </t>
    </r>
    <r>
      <rPr>
        <b/>
        <sz val="11"/>
        <color theme="1"/>
        <rFont val="Calibri"/>
        <family val="2"/>
        <scheme val="minor"/>
      </rPr>
      <t>CELLS</t>
    </r>
    <r>
      <rPr>
        <sz val="11"/>
        <color theme="1"/>
        <rFont val="Calibri"/>
        <family val="2"/>
        <scheme val="minor"/>
      </rPr>
      <t xml:space="preserve"> no precisa de conocer la página de excel en donde se encuentra el dato de celda desde donde se quiere copiar ni, el destino, a donde se quiere pegar</t>
    </r>
  </si>
  <si>
    <r>
      <t xml:space="preserve">El método </t>
    </r>
    <r>
      <rPr>
        <b/>
        <sz val="11"/>
        <color theme="1"/>
        <rFont val="Calibri"/>
        <family val="2"/>
        <scheme val="minor"/>
      </rPr>
      <t>RANGE</t>
    </r>
    <r>
      <rPr>
        <sz val="11"/>
        <color theme="1"/>
        <rFont val="Calibri"/>
        <family val="2"/>
        <scheme val="minor"/>
      </rPr>
      <t xml:space="preserve"> si precisa de conocer la página de excel en donde se encuentra el dato de celda desde donde se quiere copiar y el destino de la página a donde se quiere pegar</t>
    </r>
  </si>
  <si>
    <r>
      <t xml:space="preserve">1.1)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</si>
  <si>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1.2) Usando </t>
    </r>
    <r>
      <rPr>
        <b/>
        <sz val="11"/>
        <color theme="1"/>
        <rFont val="Calibri"/>
        <family val="2"/>
        <scheme val="minor"/>
      </rPr>
      <t>CELLS</t>
    </r>
    <r>
      <rPr>
        <sz val="11"/>
        <color theme="1"/>
        <rFont val="Calibri"/>
        <family val="2"/>
        <scheme val="minor"/>
      </rPr>
      <t xml:space="preserve"> en la página de origen y </t>
    </r>
    <r>
      <rPr>
        <b/>
        <sz val="11"/>
        <color theme="1"/>
        <rFont val="Calibri"/>
        <family val="2"/>
        <scheme val="minor"/>
      </rPr>
      <t>RANGE</t>
    </r>
    <r>
      <rPr>
        <sz val="11"/>
        <color theme="1"/>
        <rFont val="Calibri"/>
        <family val="2"/>
        <scheme val="minor"/>
      </rPr>
      <t xml:space="preserve"> en la página de destino</t>
    </r>
  </si>
  <si>
    <r>
      <t xml:space="preserve">1.3) Usando </t>
    </r>
    <r>
      <rPr>
        <b/>
        <sz val="11"/>
        <color theme="1"/>
        <rFont val="Calibri"/>
        <family val="2"/>
        <scheme val="minor"/>
      </rPr>
      <t>RANGE</t>
    </r>
    <r>
      <rPr>
        <sz val="11"/>
        <color theme="1"/>
        <rFont val="Calibri"/>
        <family val="2"/>
        <scheme val="minor"/>
      </rPr>
      <t xml:space="preserve"> en la página de origen y </t>
    </r>
    <r>
      <rPr>
        <b/>
        <sz val="11"/>
        <color theme="1"/>
        <rFont val="Calibri"/>
        <family val="2"/>
        <scheme val="minor"/>
      </rPr>
      <t>CELLS</t>
    </r>
    <r>
      <rPr>
        <sz val="11"/>
        <color theme="1"/>
        <rFont val="Calibri"/>
        <family val="2"/>
        <scheme val="minor"/>
      </rPr>
      <t xml:space="preserve"> en la página de destino</t>
    </r>
  </si>
  <si>
    <r>
      <t xml:space="preserve">1.4) Usando </t>
    </r>
    <r>
      <rPr>
        <b/>
        <sz val="11"/>
        <color theme="1"/>
        <rFont val="Calibri"/>
        <family val="2"/>
        <scheme val="minor"/>
      </rPr>
      <t>RANGE</t>
    </r>
    <r>
      <rPr>
        <sz val="11"/>
        <color theme="1"/>
        <rFont val="Calibri"/>
        <family val="2"/>
        <scheme val="minor"/>
      </rPr>
      <t xml:space="preserve"> en la página de origin y </t>
    </r>
    <r>
      <rPr>
        <b/>
        <sz val="11"/>
        <color theme="1"/>
        <rFont val="Calibri"/>
        <family val="2"/>
        <scheme val="minor"/>
      </rPr>
      <t>RANGE</t>
    </r>
    <r>
      <rPr>
        <sz val="11"/>
        <color theme="1"/>
        <rFont val="Calibri"/>
        <family val="2"/>
        <scheme val="minor"/>
      </rPr>
      <t xml:space="preserve"> en la página de destino</t>
    </r>
  </si>
  <si>
    <r>
      <t xml:space="preserve">1.5) Copiado de texto entre dos ficheros de EXCEL pero desde la aplicación de POWER POINT </t>
    </r>
    <r>
      <rPr>
        <b/>
        <sz val="11"/>
        <color theme="1"/>
        <rFont val="Calibri"/>
        <family val="2"/>
        <scheme val="minor"/>
      </rPr>
      <t>(SIN MEJORAS)</t>
    </r>
  </si>
  <si>
    <r>
      <t xml:space="preserve">1.6) Copiado de texto entre dos ficheros de EXCEL pero desde la aplicación de POWER POINT </t>
    </r>
    <r>
      <rPr>
        <b/>
        <sz val="11"/>
        <color theme="1"/>
        <rFont val="Calibri"/>
        <family val="2"/>
        <scheme val="minor"/>
      </rPr>
      <t>(CON MEJORAS)</t>
    </r>
  </si>
  <si>
    <t xml:space="preserve">                    For i = 0 To CAPITULOS - 1
                        ''' COPIADO DEL ARGUMENTO DE CADA UNA DE LAS DIAPOSITIVAS '''
                        .Workbooks("COMETIDO 4321 " &amp; " Diapositivas de " &amp; NUM_DIAPOSITIVA_INICIAL &amp; " a " &amp; NUM_DIAPOSITIVA &amp; ".xlsx").Sheets("CRONOLOGIA").Cells(i + 1, 3).Copy Destination:=.Workbooks("COMETIDO 4321 " &amp; " Diapositivas de " &amp; NUM_DIAPOSITIVA_INICIAL &amp; " a " &amp; NUM_DIAPOSITIVA &amp; ".xlsx").Sheets("NOVELA").Range(.Workbooks("COMETIDO 4321 " &amp; " Diapositivas de " &amp; NUM_DIAPOSITIVA_INICIAL &amp; " a " &amp; NUM_DIAPOSITIVA &amp; ".xlsx").Sheets("NOVELA").Cells(TEXTO_CAPITULO + 50 * i, 1), .Workbooks("COMETIDO 4321 " &amp; " Diapositivas de " &amp; NUM_DIAPOSITIVA_INICIAL &amp; " a " &amp; NUM_DIAPOSITIVA &amp; ".xlsx").Sheets("NOVELA").Cells(TEXTO_CAPITULO + 43 + 50 * i, 7))
                        .Workbooks("COMETIDO 4321 " &amp; " Diapositivas de " &amp; NUM_DIAPOSITIVA_INICIAL &amp; " a " &amp; NUM_DIAPOSITIVA &amp; ".xlsx").Sheets("CRONOLOGIA").Select
                        .ActiveSheet.Cells(i + 1, 3).Select
                        .Selection.ClearContents
                    Next i</t>
  </si>
  <si>
    <t xml:space="preserve">                    For i = 0 To CAPITULOS - 1
                        .Workbooks("COMETIDO 4321 " &amp; " Diapositivas de " &amp; NUM_DIAPOSITIVA_INICIAL &amp; " a " &amp; NUM_DIAPOSITIVA &amp; ".xlsx").Sheets("CRONOLOGIA").Select
                        .ActiveSheet.Cells(i + 1, 3).Select     ''' COPIADO DEL ARGUMENTO DE CADA UNA DE LAS DIAPOSITIVAS '''
                        .Selection.Copy
                        .Workbooks("COMETIDO 4321 " &amp; " Diapositivas de " &amp; NUM_DIAPOSITIVA_INICIAL &amp; " a " &amp; NUM_DIAPOSITIVA &amp; ".xlsx").Sheets("NOVELA").Select
                        .ActiveSheet.Range(.ActiveSheet.Cells(TEXTO_CAPITULO + 50 * i, 1), .ActiveSheet.Cells(TEXTO_CAPITULO + 43 + 50 * i, 7)).Select
                        .ActiveSheet.Paste
                        .Workbooks("COMETIDO 4321 " &amp; " Diapositivas de " &amp; NUM_DIAPOSITIVA_INICIAL &amp; " a " &amp; NUM_DIAPOSITIVA &amp; ".xlsx").Sheets("CRONOLOGIA").Select
                        .ActiveSheet.Cells(i + 1, 3).Select
                        .Selection.ClearContents
                    Next i</t>
  </si>
  <si>
    <t>COMANDOS de java</t>
  </si>
  <si>
    <r>
      <t xml:space="preserve">package interfacesGraficasJFrame;
</t>
    </r>
    <r>
      <rPr>
        <b/>
        <sz val="11"/>
        <color theme="1"/>
        <rFont val="Calibri"/>
        <family val="2"/>
        <scheme val="minor"/>
      </rPr>
      <t xml:space="preserve">import javax.swing.*;
</t>
    </r>
    <r>
      <rPr>
        <sz val="11"/>
        <color theme="1"/>
        <rFont val="Calibri"/>
        <family val="2"/>
        <scheme val="minor"/>
      </rPr>
      <t xml:space="preserve">
public class PrimerJFrame {
	public static void main(String[] args) {
		</t>
    </r>
    <r>
      <rPr>
        <b/>
        <sz val="11"/>
        <color theme="1"/>
        <rFont val="Calibri"/>
        <family val="2"/>
        <scheme val="minor"/>
      </rPr>
      <t>JFrame miventana= new JFrame();</t>
    </r>
    <r>
      <rPr>
        <sz val="11"/>
        <color theme="1"/>
        <rFont val="Calibri"/>
        <family val="2"/>
        <scheme val="minor"/>
      </rPr>
      <t xml:space="preserve">
		//Inicialmente la ventana o JFrame: tiene 0 px de alto y ancho y es invisible
</t>
    </r>
    <r>
      <rPr>
        <b/>
        <sz val="11"/>
        <color theme="1"/>
        <rFont val="Calibri"/>
        <family val="2"/>
        <scheme val="minor"/>
      </rPr>
      <t xml:space="preserve">		miventana.setSize(400, 400);
		miventana.setLocation(250, 250);
		miventana.setDefaultCloseOperation(3);
		miventana.setVisible(true);</t>
    </r>
    <r>
      <rPr>
        <sz val="11"/>
        <color theme="1"/>
        <rFont val="Calibri"/>
        <family val="2"/>
        <scheme val="minor"/>
      </rPr>
      <t xml:space="preserve"> //Siempre al final esta sentencia
	}
}</t>
    </r>
  </si>
  <si>
    <r>
      <t xml:space="preserve">19.2) </t>
    </r>
    <r>
      <rPr>
        <b/>
        <sz val="11"/>
        <color theme="1"/>
        <rFont val="Calibri"/>
        <family val="2"/>
        <scheme val="minor"/>
      </rPr>
      <t>JFRAME</t>
    </r>
    <r>
      <rPr>
        <sz val="11"/>
        <color theme="1"/>
        <rFont val="Calibri"/>
        <family val="2"/>
        <scheme val="minor"/>
      </rPr>
      <t xml:space="preserve"> (icono de una ventana emergente)</t>
    </r>
  </si>
  <si>
    <t>package frameSegundaParte;
import java.awt.Image;
import java.awt.Toolkit;
import javax.swing.JFrame;
public class FrameSegunda {
	public static void main(String[] args) {
		MiFrameSegundo ventanaPrimera = new MiFrameSegundo();
	}
}
class MiFrameSegundo extends JFrame
{
	public MiFrameSegundo()
	{
		//Zona de la configuración de la ventana
		setBounds(600,150,450,450);
		setTitle("Primera Página SFER4D-Corporation");
		setDefaultCloseOperation(JFrame.EXIT_ON_CLOSE);
		//Zona de la configuración del icono de la ventana
		Toolkit miSistem= Toolkit.getDefaultToolkit();
		Image miIcono= miSistem.getImage("C:/Users/Sfer4/Desktop/AVANCES/0016_20240729_JAVA/0021-ProyectoJava/images/java.png");
		setIconImage(miIcono);
		setVisible(true);
	}
}</t>
  </si>
  <si>
    <t>Código para crear un FRAME (ventana) con un ICONO de la propia ventana</t>
  </si>
  <si>
    <r>
      <t xml:space="preserve">19.3) </t>
    </r>
    <r>
      <rPr>
        <b/>
        <sz val="11"/>
        <color theme="1"/>
        <rFont val="Calibri"/>
        <family val="2"/>
        <scheme val="minor"/>
      </rPr>
      <t>JFRAME</t>
    </r>
    <r>
      <rPr>
        <sz val="11"/>
        <color theme="1"/>
        <rFont val="Calibri"/>
        <family val="2"/>
        <scheme val="minor"/>
      </rPr>
      <t xml:space="preserve"> con </t>
    </r>
    <r>
      <rPr>
        <b/>
        <sz val="11"/>
        <color theme="1"/>
        <rFont val="Calibri"/>
        <family val="2"/>
        <scheme val="minor"/>
      </rPr>
      <t>JPANEL</t>
    </r>
  </si>
  <si>
    <r>
      <t xml:space="preserve">package laminasFrame;
import java.awt.Graphics;
import java.awt.Image;
import java.awt.Toolkit;
import javax.swing.JFrame;
import javax.swing.JPanel;
public class laminas {
	public static void main(String[] args) {
		MarcoTexto miMarco= new MarcoTexto();
		miMarco.setDefaultCloseOperation(JFrame.EXIT_ON_CLOSE);
	}
}
class MarcoTexto extends JFrame
{
	//Marco base de la aplicación
	public MarcoTexto()
	{
		//PROPIEDDES DE LA VENTANA
		setBounds(400,200,600,350);
		setTitle("Escritura en JFrame");
		//ICONO DE VENTANA
		Toolkit miSistem= Toolkit.getDefaultToolkit();
		Image miIcono= miSistem.getImage("C:/Users/Sfer4/Desktop/AVANCES/0016_20240729_JAVA/0022-ProyectoJava/images/java.png");
		setIconImage(miIcono);
		setVisible(true);
		//LAMINAS INCLUIDAS: TEXTO, OBJETOS ETC...
		PrimerPanel milamina= new PrimerPanel();
		add(milamina);
	}
}
class PrimerPanel extends JPanel
{
	public void paintComponent(Graphics g)
	{
		</t>
    </r>
    <r>
      <rPr>
        <b/>
        <sz val="11"/>
        <color theme="1"/>
        <rFont val="Calibri"/>
        <family val="2"/>
        <scheme val="minor"/>
      </rPr>
      <t>super.paintComponent(g);  //Llamar al método de paintComponent de la clase padre que es quien pinta componentes</t>
    </r>
    <r>
      <rPr>
        <sz val="11"/>
        <color theme="1"/>
        <rFont val="Calibri"/>
        <family val="2"/>
        <scheme val="minor"/>
      </rPr>
      <t xml:space="preserve">
		g.drawString("Primer Panel",20,20);
	}
}</t>
    </r>
  </si>
  <si>
    <t>Se tiene que añadir el método SUPER.paintComponent(g); para que el método de Jpanel pueda ejecutar paintComponent directamente por defecto que es crear un componente. Si luego se quiere especificar el tipo de componente que se quiere añadir; texto, imagen, figura... se sobreescribe el método de paintComponent para pintar lo deseado especificado.</t>
  </si>
  <si>
    <t>protected void paintComponent(Graphics g){           }</t>
  </si>
  <si>
    <t>método heredado de Jpanel que se tiene que se tiene que ejecutar siempre que se quiera crear o meter componentes en la ventana</t>
  </si>
  <si>
    <t>19.4) paintComponent() Color texto</t>
  </si>
  <si>
    <t>19.5) paintComponent() Fuente texto</t>
  </si>
  <si>
    <r>
      <t xml:space="preserve">class PrimerPanel extends JPanel
{
	public void paintComponent(Graphics g)
	{
		super.paintComponent(g);  //Llamar al método de paintComponent de la clase padre que es quien pinta componentes
		</t>
    </r>
    <r>
      <rPr>
        <b/>
        <sz val="11"/>
        <color theme="1"/>
        <rFont val="Calibri"/>
        <family val="2"/>
        <scheme val="minor"/>
      </rPr>
      <t>Color miColor= new Color</t>
    </r>
    <r>
      <rPr>
        <sz val="11"/>
        <color theme="1"/>
        <rFont val="Calibri"/>
        <family val="2"/>
        <scheme val="minor"/>
      </rPr>
      <t xml:space="preserve">(155,8,255);  //Crear objeto de tipo COLOR
		</t>
    </r>
    <r>
      <rPr>
        <b/>
        <sz val="11"/>
        <color theme="1"/>
        <rFont val="Calibri"/>
        <family val="2"/>
        <scheme val="minor"/>
      </rPr>
      <t>Font miFuente= new Font</t>
    </r>
    <r>
      <rPr>
        <sz val="11"/>
        <color theme="1"/>
        <rFont val="Calibri"/>
        <family val="2"/>
        <scheme val="minor"/>
      </rPr>
      <t>("Verdana",Font.BOLD,30);
		g.setFont(miFuente);
		g.setColor(miColor);  //Se llama al paintComponent para agregar el color
		g.drawString("Primer Panel",40,40); //Se llama al paintComponent para meter texto
	}
}</t>
    </r>
  </si>
  <si>
    <t>MODULO 1:</t>
  </si>
  <si>
    <t>INFORMÁTICA EN LA NUBE</t>
  </si>
  <si>
    <t>Infraestructua como SOFTWARE</t>
  </si>
  <si>
    <t>Servicios:</t>
  </si>
  <si>
    <t>IaaS:</t>
  </si>
  <si>
    <t>Infraestructura como servicio</t>
  </si>
  <si>
    <t>PaaS:</t>
  </si>
  <si>
    <t>Plataforma de servicio</t>
  </si>
  <si>
    <t>SaaS:</t>
  </si>
  <si>
    <t>Software de servicio</t>
  </si>
  <si>
    <t>De mas a menos control sobre los recursos de TI</t>
  </si>
  <si>
    <t>Acceso a configuración y gestión redes, equipos, etc</t>
  </si>
  <si>
    <t>Mayor flexibilidad al tener acceso a todos los recursos</t>
  </si>
  <si>
    <t>Hardware y sistema operativo</t>
  </si>
  <si>
    <t>No necesita administrar la infraestructura:</t>
  </si>
  <si>
    <t>No precisa mantenimiento del servicio</t>
  </si>
  <si>
    <t>No precisa administrar infraestructura</t>
  </si>
  <si>
    <t>Ejemplo correos electrónicos</t>
  </si>
  <si>
    <t>Informática en la nube:</t>
  </si>
  <si>
    <t>Nube:</t>
  </si>
  <si>
    <t>Una aplicación implementada totalmente en la nube</t>
  </si>
  <si>
    <t>Puede haberse creado y luego subida a la nube</t>
  </si>
  <si>
    <t>Nivel de abstracción máxima</t>
  </si>
  <si>
    <t>En requisitos de administación</t>
  </si>
  <si>
    <t>En escalado de su infraestructura principal</t>
  </si>
  <si>
    <t>Híbrida:</t>
  </si>
  <si>
    <t>Aplicaciones e infraestructura en una zona física</t>
  </si>
  <si>
    <t>Recursos en la nube</t>
  </si>
  <si>
    <t>Amplia y ayuda a crecer su implementación en sistemas internos</t>
  </si>
  <si>
    <t>Infraestructura Local:</t>
  </si>
  <si>
    <t>Nube privada</t>
  </si>
  <si>
    <t>Se acude a ella cuando se pretende trabajar con recursos dedicados</t>
  </si>
  <si>
    <t>1)</t>
  </si>
  <si>
    <t>2)</t>
  </si>
  <si>
    <t>3)</t>
  </si>
  <si>
    <t>Similitudes entre AWS y la TI tradicional:</t>
  </si>
  <si>
    <t>a) Grupos de seguridad:</t>
  </si>
  <si>
    <t>AWS Identity and Access Management:</t>
  </si>
  <si>
    <t>Similar a la lista de control de acceso</t>
  </si>
  <si>
    <t>b) Redes:</t>
  </si>
  <si>
    <t>Similar al aprovisionamiento de los usuarios</t>
  </si>
  <si>
    <t>Similar al firewall de las tradicionales instalaciones IT</t>
  </si>
  <si>
    <t>Elastic Load Blancing y Amazon Virtual Private Cloud (VPC):</t>
  </si>
  <si>
    <t>Son la infraestructura de red en la nube:</t>
  </si>
  <si>
    <t>Similar a los enrrutadores de la IT tradicional</t>
  </si>
  <si>
    <t>Similar a los canalizadores de red de la IT tradicional</t>
  </si>
  <si>
    <t>Similar a los conmutadores de la IT tradicional</t>
  </si>
  <si>
    <t>c) Informática:</t>
  </si>
  <si>
    <t>Imagen de Amazon Machine (AMI):</t>
  </si>
  <si>
    <t>Uso para crear instancias de Amazon en EC2</t>
  </si>
  <si>
    <t>Similares a los servidores virtuales en las instalaciones</t>
  </si>
  <si>
    <t>Amazon Elastic Block Store:</t>
  </si>
  <si>
    <t xml:space="preserve">Representa un disco duro </t>
  </si>
  <si>
    <t>asociada a las máquinas virtuales</t>
  </si>
  <si>
    <t>Equivale al almacenamiento asociado directo</t>
  </si>
  <si>
    <t>d) Almacenamiento y bases de datos:</t>
  </si>
  <si>
    <t>Amazon Elastic File System:</t>
  </si>
  <si>
    <t>pero es una red tradicional de área de almacenamiento</t>
  </si>
  <si>
    <t>Amazon Simple Storage o S3:</t>
  </si>
  <si>
    <t>Ofrece el almacenamiento de archivos en internet</t>
  </si>
  <si>
    <t>Similar al al almacenamiento conectado a red</t>
  </si>
  <si>
    <t>Amazon Relational Database Service:</t>
  </si>
  <si>
    <t>Equivalente al sistema físico de administración de</t>
  </si>
  <si>
    <t>bases de datos relacionales</t>
  </si>
  <si>
    <t>SECCIÓN 1:</t>
  </si>
  <si>
    <t>SECCIÓN 2:</t>
  </si>
  <si>
    <t>VENTAJAS DE LA INFORMÁTICA EN LA NUBE</t>
  </si>
  <si>
    <t>2) Etiquetas de decoración en HMTL</t>
  </si>
  <si>
    <t>&lt;strong&gt;hola&lt;/strong&gt;, &lt;u&gt;hola&lt;/u&gt;, &lt;i&gt;hola&lt;/i&gt;</t>
  </si>
  <si>
    <t>etiqueta STRONG es ponerlo en NEGRITA, la etiqueta U es ponerlo subrrayado, la etiqueta I es ponerlo en cursiva</t>
  </si>
  <si>
    <t>LET</t>
  </si>
  <si>
    <t>CONST</t>
  </si>
  <si>
    <t>5) Diferencias entre:</t>
  </si>
  <si>
    <t>VAR</t>
  </si>
  <si>
    <r>
      <rPr>
        <b/>
        <sz val="11"/>
        <color theme="1"/>
        <rFont val="Calibri"/>
        <family val="2"/>
        <scheme val="minor"/>
      </rPr>
      <t>LET</t>
    </r>
    <r>
      <rPr>
        <sz val="11"/>
        <color theme="1"/>
        <rFont val="Calibri"/>
        <family val="2"/>
        <scheme val="minor"/>
      </rPr>
      <t xml:space="preserve"> tiene un ámbito de bloque
Un bloque es un trozo de código delimitado por {}. Un bloque vive entre llaves. Todo lo que está dentro de llaves es un bloque.
Así que una variable declarada en un bloque con let  solo está disponible para su uso dentro de ese bloque. </t>
    </r>
    <r>
      <rPr>
        <b/>
        <sz val="11"/>
        <color rgb="FF7030A0"/>
        <rFont val="Calibri"/>
        <family val="2"/>
        <scheme val="minor"/>
      </rPr>
      <t>LET puede modificarse pero no volver a declararse.</t>
    </r>
  </si>
  <si>
    <r>
      <t xml:space="preserve">Las declaraciones </t>
    </r>
    <r>
      <rPr>
        <b/>
        <sz val="11"/>
        <color theme="1"/>
        <rFont val="Calibri"/>
        <family val="2"/>
        <scheme val="minor"/>
      </rPr>
      <t>CONST</t>
    </r>
    <r>
      <rPr>
        <sz val="11"/>
        <color theme="1"/>
        <rFont val="Calibri"/>
        <family val="2"/>
        <scheme val="minor"/>
      </rPr>
      <t xml:space="preserve"> tienen un ámbito de bloque
Al igual que las declaraciones let, solamente se puede acceder a las declaraciones </t>
    </r>
    <r>
      <rPr>
        <b/>
        <sz val="11"/>
        <color theme="1"/>
        <rFont val="Calibri"/>
        <family val="2"/>
        <scheme val="minor"/>
      </rPr>
      <t>CONST</t>
    </r>
    <r>
      <rPr>
        <sz val="11"/>
        <color theme="1"/>
        <rFont val="Calibri"/>
        <family val="2"/>
        <scheme val="minor"/>
      </rPr>
      <t xml:space="preserve"> dentro del bloque en el que fueron declaradas.
</t>
    </r>
    <r>
      <rPr>
        <b/>
        <sz val="11"/>
        <color theme="1"/>
        <rFont val="Calibri"/>
        <family val="2"/>
        <scheme val="minor"/>
      </rPr>
      <t>CONST</t>
    </r>
    <r>
      <rPr>
        <sz val="11"/>
        <color theme="1"/>
        <rFont val="Calibri"/>
        <family val="2"/>
        <scheme val="minor"/>
      </rPr>
      <t xml:space="preserve"> no puede modificarse ni volver a declararse
Esto significa que el valor de una variable declarada con </t>
    </r>
    <r>
      <rPr>
        <b/>
        <sz val="11"/>
        <color theme="1"/>
        <rFont val="Calibri"/>
        <family val="2"/>
        <scheme val="minor"/>
      </rPr>
      <t xml:space="preserve">CONST </t>
    </r>
    <r>
      <rPr>
        <sz val="11"/>
        <color theme="1"/>
        <rFont val="Calibri"/>
        <family val="2"/>
        <scheme val="minor"/>
      </rPr>
      <t xml:space="preserve">es el mismo dentro de su ámbito. </t>
    </r>
    <r>
      <rPr>
        <b/>
        <sz val="11"/>
        <color rgb="FF7030A0"/>
        <rFont val="Calibri"/>
        <family val="2"/>
        <scheme val="minor"/>
      </rPr>
      <t>No se puede actualizar ni volver a declarar.</t>
    </r>
  </si>
  <si>
    <r>
      <t xml:space="preserve">El ámbito, significa esencialmente dónde están disponibles estas variables para su uso. Las declaraciones var tienen un ámbito global o un ámbito de función/local.
El ámbito es global cuando una variable var se declara fuera de una función. Esto significa que cualquier variable que se declare con var fuera de una función está disponible para su uso en toda la pantalla. Las variables con </t>
    </r>
    <r>
      <rPr>
        <b/>
        <sz val="11"/>
        <color theme="1"/>
        <rFont val="Calibri"/>
        <family val="2"/>
        <scheme val="minor"/>
      </rPr>
      <t>VAR</t>
    </r>
    <r>
      <rPr>
        <sz val="11"/>
        <color theme="1"/>
        <rFont val="Calibri"/>
        <family val="2"/>
        <scheme val="minor"/>
      </rPr>
      <t xml:space="preserve"> se pueden </t>
    </r>
    <r>
      <rPr>
        <b/>
        <sz val="11"/>
        <color rgb="FF7030A0"/>
        <rFont val="Calibri"/>
        <family val="2"/>
        <scheme val="minor"/>
      </rPr>
      <t>volver a declarar y modificar</t>
    </r>
    <r>
      <rPr>
        <sz val="11"/>
        <color theme="1"/>
        <rFont val="Calibri"/>
        <family val="2"/>
        <scheme val="minor"/>
      </rPr>
      <t xml:space="preserve">
Esto significa que podemos hacer esto dentro del mismo ámbito y no obtendremos un error</t>
    </r>
  </si>
  <si>
    <t>Ventajas:</t>
  </si>
  <si>
    <t>1) Cambio de gastos de capital por gastos variables</t>
  </si>
  <si>
    <t>CapEx: Fondos usados por una empresa para adquirir, actualizar y mantener los activos físicos</t>
  </si>
  <si>
    <t>En vez de hacer inversiones en centros de almacenamiento de datos, se puede disponer de tal</t>
  </si>
  <si>
    <t>espacio en minutos, con un mantenimiento reducido</t>
  </si>
  <si>
    <t>2) Beneficios al uso acumulado por parte de todos los clientes.</t>
  </si>
  <si>
    <t>ofrezca el proveedor</t>
  </si>
  <si>
    <t>cuanta más demanda haya menor será el precio de pago por uso de almacenamiento, que</t>
  </si>
  <si>
    <t>AWS puede lograr mayores economías de escala y transferir ahorros a los clientes. Es decir,</t>
  </si>
  <si>
    <t>3) Evitar asumir estimaciones sobre la capacidad disponible de almacenamiento</t>
  </si>
  <si>
    <t>No será necesario suponer sobre la capacidad necesaria para una infraestructura</t>
  </si>
  <si>
    <t>No será necesario tener que adquirir recursos que sustente la infraestructura de las apps</t>
  </si>
  <si>
    <t>Con la informática en la nube se podrán acceder a los recursos, en algunos minutos de proceso</t>
  </si>
  <si>
    <t>4) Aumento de velocidad y agilidad</t>
  </si>
  <si>
    <t>No será necesario tener que esperar un tiempo determinado para la adquisición de recursos y</t>
  </si>
  <si>
    <t>la disponibilidad de los mismos</t>
  </si>
  <si>
    <t>Ello permite a los desarrolladores poder ganar tiempo en trabajo y experimentación</t>
  </si>
  <si>
    <t>5) Dejar de gastar dinero en la ejecución y mantenimiento de centros de datos</t>
  </si>
  <si>
    <t xml:space="preserve">Permite enfocarse en los clientes en vez de en el mantenimiento o gestión de áreas de </t>
  </si>
  <si>
    <t>servidores, en relacióna ponerlos en bastidores, apilarlos y alimentarlos</t>
  </si>
  <si>
    <t>6) Adquirir escala mundial en cuestión de minutos</t>
  </si>
  <si>
    <t xml:space="preserve">Permite obtener un nivel de latencia menor en la conexión desde cualquier lugar el mundo y </t>
  </si>
  <si>
    <t>una mejor experiencia de trabajo a los clientes de forma sencilla y costo mínimo</t>
  </si>
  <si>
    <t>SECCIÓN 3:</t>
  </si>
  <si>
    <t>INTRODUCCIÓN A AMAZON WEB SERVICES (AWS)</t>
  </si>
  <si>
    <t>¿Qué son los servicios web?</t>
  </si>
  <si>
    <t xml:space="preserve">Cualquier software que se pone a disposición a través de internet, utilizando el lenguaje de </t>
  </si>
  <si>
    <t xml:space="preserve">marcado extensible XML o la notación de objetos en JavaScript [JSON] para la solicitud y la </t>
  </si>
  <si>
    <t>respuesta de una interacción con la interfaz de programación de aplicaciones API</t>
  </si>
  <si>
    <t>¿Qué es AWS?</t>
  </si>
  <si>
    <t>- Plataforma en la nube segura que ofrece un amplio conjunto de productos globales en la nube</t>
  </si>
  <si>
    <t>- Acceso bajo demanda a recursos informáticos:</t>
  </si>
  <si>
    <t>+ Almacenamiento</t>
  </si>
  <si>
    <t>+ Red</t>
  </si>
  <si>
    <t>+ Bases de datos</t>
  </si>
  <si>
    <t xml:space="preserve">+ Otros recursos IT </t>
  </si>
  <si>
    <t>+ Herramientas de administración</t>
  </si>
  <si>
    <t>- Solo se paga por los servicios individuales que se necesitan y en la medida que se utilicen</t>
  </si>
  <si>
    <t>- Ofrece flexibilidad: Acceso rápido y respuesta instantánea</t>
  </si>
  <si>
    <t>- Servicios de AWS trabajan en conjunto como piezas fundamentales para adaptarse a las</t>
  </si>
  <si>
    <t>necesidades de las aplicaciones desarrolladas</t>
  </si>
  <si>
    <t>¿Qué elección se haría del servicio según qué necesidades de aplicación se precisarían?</t>
  </si>
  <si>
    <t>escala automáticamente las aplicaciones web</t>
  </si>
  <si>
    <t>utilizará cuando se desee lanzar una aplicación web de forma sencilla</t>
  </si>
  <si>
    <r>
      <t xml:space="preserve">a) </t>
    </r>
    <r>
      <rPr>
        <b/>
        <sz val="11"/>
        <color theme="1"/>
        <rFont val="Calibri"/>
        <family val="2"/>
        <scheme val="minor"/>
      </rPr>
      <t>Amazon EC2:</t>
    </r>
    <r>
      <rPr>
        <sz val="11"/>
        <color theme="1"/>
        <rFont val="Calibri"/>
        <family val="2"/>
        <scheme val="minor"/>
      </rPr>
      <t xml:space="preserve"> Para tener control total sobre la aplicación y recursos informáticos AWS</t>
    </r>
  </si>
  <si>
    <r>
      <t xml:space="preserve">b) </t>
    </r>
    <r>
      <rPr>
        <b/>
        <sz val="11"/>
        <color theme="1"/>
        <rFont val="Calibri"/>
        <family val="2"/>
        <scheme val="minor"/>
      </rPr>
      <t>AWS Lambda:</t>
    </r>
    <r>
      <rPr>
        <sz val="11"/>
        <color theme="1"/>
        <rFont val="Calibri"/>
        <family val="2"/>
        <scheme val="minor"/>
      </rPr>
      <t xml:space="preserve"> Para ejecutar código sin tener que administrar ni aprovisionar servidores</t>
    </r>
  </si>
  <si>
    <r>
      <t xml:space="preserve">c) </t>
    </r>
    <r>
      <rPr>
        <b/>
        <sz val="11"/>
        <color theme="1"/>
        <rFont val="Calibri"/>
        <family val="2"/>
        <scheme val="minor"/>
      </rPr>
      <t>AWS Elastic Beanstalk:</t>
    </r>
    <r>
      <rPr>
        <sz val="11"/>
        <color theme="1"/>
        <rFont val="Calibri"/>
        <family val="2"/>
        <scheme val="minor"/>
      </rPr>
      <t xml:space="preserve"> Permite aprovisionar un servicio que luego implementa, administra y </t>
    </r>
  </si>
  <si>
    <r>
      <t xml:space="preserve">d) </t>
    </r>
    <r>
      <rPr>
        <b/>
        <sz val="11"/>
        <color theme="1"/>
        <rFont val="Calibri"/>
        <family val="2"/>
        <scheme val="minor"/>
      </rPr>
      <t>Amazon Ligthsail:</t>
    </r>
    <r>
      <rPr>
        <sz val="11"/>
        <color theme="1"/>
        <rFont val="Calibri"/>
        <family val="2"/>
        <scheme val="minor"/>
      </rPr>
      <t xml:space="preserve"> Es una plataforma en la nube para una aplicación web simple, que sólo se </t>
    </r>
  </si>
  <si>
    <r>
      <t>e)</t>
    </r>
    <r>
      <rPr>
        <b/>
        <sz val="11"/>
        <color theme="1"/>
        <rFont val="Calibri"/>
        <family val="2"/>
        <scheme val="minor"/>
      </rPr>
      <t xml:space="preserve"> AWS Batch:</t>
    </r>
    <r>
      <rPr>
        <sz val="11"/>
        <color theme="1"/>
        <rFont val="Calibri"/>
        <family val="2"/>
        <scheme val="minor"/>
      </rPr>
      <t xml:space="preserve"> Se usará cuando se ejecuten cientos de cargas de trabajo por lotes y se tenga</t>
    </r>
  </si>
  <si>
    <r>
      <t xml:space="preserve">f) </t>
    </r>
    <r>
      <rPr>
        <b/>
        <sz val="11"/>
        <color theme="1"/>
        <rFont val="Calibri"/>
        <family val="2"/>
        <scheme val="minor"/>
      </rPr>
      <t xml:space="preserve">AWS Outposts: </t>
    </r>
    <r>
      <rPr>
        <sz val="11"/>
        <color theme="1"/>
        <rFont val="Calibri"/>
        <family val="2"/>
        <scheme val="minor"/>
      </rPr>
      <t xml:space="preserve">se utilizará cuando se desee ejecutar la infraestructura de AWS en su centro de </t>
    </r>
  </si>
  <si>
    <t>datos en las instalaciones</t>
  </si>
  <si>
    <t>microservicios</t>
  </si>
  <si>
    <r>
      <t xml:space="preserve">g) </t>
    </r>
    <r>
      <rPr>
        <b/>
        <sz val="11"/>
        <color theme="1"/>
        <rFont val="Calibri"/>
        <family val="2"/>
        <scheme val="minor"/>
      </rPr>
      <t>AWS Fargate, Amazon EKS (Elastic Kubernetes Service) o Amazon ECS (Elastic Continer Service)</t>
    </r>
  </si>
  <si>
    <t xml:space="preserve">se utilizará cuando se desee implementar una arquitectura de contenedores o </t>
  </si>
  <si>
    <r>
      <t xml:space="preserve">h) </t>
    </r>
    <r>
      <rPr>
        <b/>
        <sz val="11"/>
        <color theme="1"/>
        <rFont val="Calibri"/>
        <family val="2"/>
        <scheme val="minor"/>
      </rPr>
      <t xml:space="preserve">Vmware Cloud on AWS: </t>
    </r>
    <r>
      <rPr>
        <sz val="11"/>
        <color theme="1"/>
        <rFont val="Calibri"/>
        <family val="2"/>
        <scheme val="minor"/>
      </rPr>
      <t>se utilizará cuando se tenga una plataforma de virtualización de</t>
    </r>
  </si>
  <si>
    <t>servidores que se deseen migrar a AWS</t>
  </si>
  <si>
    <t>¿Qué categorías se utilizarán?</t>
  </si>
  <si>
    <t xml:space="preserve">Categorías de cómputo, almacenamiento, bases de datos, redes, entrega de contenido, seguridad, </t>
  </si>
  <si>
    <t>identidad, conformidad, administración y control, además de administración de costos.</t>
  </si>
  <si>
    <r>
      <t xml:space="preserve">a) </t>
    </r>
    <r>
      <rPr>
        <b/>
        <sz val="11"/>
        <color theme="1"/>
        <rFont val="Calibri"/>
        <family val="2"/>
        <scheme val="minor"/>
      </rPr>
      <t>Consola de Administración de AWS:</t>
    </r>
    <r>
      <rPr>
        <sz val="11"/>
        <color theme="1"/>
        <rFont val="Calibri"/>
        <family val="2"/>
        <scheme val="minor"/>
      </rPr>
      <t xml:space="preserve"> interfaz gráfica fácil de usar</t>
    </r>
  </si>
  <si>
    <r>
      <t xml:space="preserve">b) </t>
    </r>
    <r>
      <rPr>
        <b/>
        <sz val="11"/>
        <color theme="1"/>
        <rFont val="Calibri"/>
        <family val="2"/>
        <scheme val="minor"/>
      </rPr>
      <t>Interfaz de línea de comandos (AWS CLI):</t>
    </r>
    <r>
      <rPr>
        <sz val="11"/>
        <color theme="1"/>
        <rFont val="Calibri"/>
        <family val="2"/>
        <scheme val="minor"/>
      </rPr>
      <t xml:space="preserve"> Acceso mediante comandos discretos o scripts.</t>
    </r>
  </si>
  <si>
    <t xml:space="preserve">ya sea Java, Python, C#, Node.js, entre otros. Ello facilitará la creación de </t>
  </si>
  <si>
    <t xml:space="preserve">aplicaciones que implementen y puedan monitorizar sistemas complejos </t>
  </si>
  <si>
    <t>por completo a través de código</t>
  </si>
  <si>
    <t>SECCIÓN 4:</t>
  </si>
  <si>
    <t>MIGRACIÓN A LA NUBE DE AWS - MARCO DE ADOPCIÓN DE LA NUBE DE AWS (CAF)</t>
  </si>
  <si>
    <t>Para ayudar a las organizaciones a crear un enfoque integral para la informática en la nube</t>
  </si>
  <si>
    <t>y para la adopción satisfactoria de la nube</t>
  </si>
  <si>
    <t>El CAF está organizado en seis perspectivas compuestas por conjuntos de capacidades</t>
  </si>
  <si>
    <r>
      <t xml:space="preserve">Perspectivas del CAF de AWS: </t>
    </r>
    <r>
      <rPr>
        <b/>
        <sz val="11"/>
        <color theme="1"/>
        <rFont val="Calibri"/>
        <family val="2"/>
        <scheme val="minor"/>
      </rPr>
      <t>Negocio, Gente, Gobernanza, Plataforma, Seguridad y Operaciones</t>
    </r>
  </si>
  <si>
    <t>Capacidades Empresariales: Negocio, Gente y Gobernanza</t>
  </si>
  <si>
    <t>Capacidades Técnicas: Plataforma, Seguridad y Operaciones</t>
  </si>
  <si>
    <t>Capacidad Empresarial: NEGOCIO</t>
  </si>
  <si>
    <t>Administradores de negocio</t>
  </si>
  <si>
    <t>Administradores financieros</t>
  </si>
  <si>
    <t>Propietarios de presupuestos</t>
  </si>
  <si>
    <t>Interesados en estrategias</t>
  </si>
  <si>
    <t>Es necesario garantizar que la TI esté en consonancia</t>
  </si>
  <si>
    <t>con las necesidades empresarials y que las inversiones</t>
  </si>
  <si>
    <t xml:space="preserve">de TI se puedan rastrear para obtener resultados </t>
  </si>
  <si>
    <t>comerciales demostrables</t>
  </si>
  <si>
    <t>Capacidad Empresarial: GENTE</t>
  </si>
  <si>
    <t>Administración de:</t>
  </si>
  <si>
    <t>Carrera profesional</t>
  </si>
  <si>
    <t>Formación técnica</t>
  </si>
  <si>
    <t>Cambios en la organización</t>
  </si>
  <si>
    <t xml:space="preserve">Es necesario dar prioridad a la formación técnica, la </t>
  </si>
  <si>
    <t>dotación de personal y los cambios organizativos para</t>
  </si>
  <si>
    <t>crear una organización ágil</t>
  </si>
  <si>
    <t>Capacidad Empresarial: GOBERNANZA</t>
  </si>
  <si>
    <t>Portafolios</t>
  </si>
  <si>
    <t>Proyectos y programas</t>
  </si>
  <si>
    <t>Medición del rendimiento empresarial</t>
  </si>
  <si>
    <t>Licencias</t>
  </si>
  <si>
    <t>Es necesario garantizar que las habilidades y los</t>
  </si>
  <si>
    <t>procesos ajusten la estrategia y los objetivos de la TI</t>
  </si>
  <si>
    <t>con la estrategia y los objetivos empresariales para que</t>
  </si>
  <si>
    <t>la organización pueda maximizar el valor de negocio de</t>
  </si>
  <si>
    <t>su inversión en TI y minimizar los riesgos comerciales</t>
  </si>
  <si>
    <t>Capacidades Técnicas: PLATAFORMA</t>
  </si>
  <si>
    <t>Aprovisionamiento de:</t>
  </si>
  <si>
    <t>Arquitectura de sistemas y soluciones</t>
  </si>
  <si>
    <t>Desarrollo de aplicaciones</t>
  </si>
  <si>
    <t>Informática, redes, almacenamiento y BBDD</t>
  </si>
  <si>
    <t xml:space="preserve">Es necesario entender y comunicar la naturaleza de los sistemas TI y sus relaciones. Se describirá </t>
  </si>
  <si>
    <t xml:space="preserve">la arquitectura del entorno de estado de destino. El marco de migración incluye principios </t>
  </si>
  <si>
    <t>patrones y soluciones en la nube para migrar las cargas de trabajo en las instalaciones a la nube</t>
  </si>
  <si>
    <t>Capacidades Técnicas: SEGURIDAD</t>
  </si>
  <si>
    <t>Administración de: Identidad, acceso</t>
  </si>
  <si>
    <t>Seguridad en la infraestructura</t>
  </si>
  <si>
    <t>Protección de datos y respuesta a incidentes</t>
  </si>
  <si>
    <t xml:space="preserve">Es necesario garantizar que la </t>
  </si>
  <si>
    <t xml:space="preserve">organización cumpla sus objetivos de </t>
  </si>
  <si>
    <t>seguridad. AWS permite estructurar e</t>
  </si>
  <si>
    <t>implementar los controles de seguridad</t>
  </si>
  <si>
    <t>Capacidades Técnicas: OPERACIONES</t>
  </si>
  <si>
    <t>Ofrece una orientación Y prácticas recomendadas</t>
  </si>
  <si>
    <t>Monitoreo de: Servicios, rendimiento APPs</t>
  </si>
  <si>
    <t>Administración de inventario de recursos</t>
  </si>
  <si>
    <t>Se alineará a las operaciones del negocio</t>
  </si>
  <si>
    <t>y se respaldarán y definirán cómo se</t>
  </si>
  <si>
    <t>Recursos y Incentivos</t>
  </si>
  <si>
    <t xml:space="preserve">Informes y análisis. </t>
  </si>
  <si>
    <t>Continuidad empresarial y catálogo de servicios de TI</t>
  </si>
  <si>
    <t>realizarán los negocios a diario</t>
  </si>
  <si>
    <t>trimestralmente y anualmente</t>
  </si>
  <si>
    <t>COMANDOS DE CREACIÓN DE DEPENDENCIA COMPOSER</t>
  </si>
  <si>
    <t>EJECUCIONES</t>
  </si>
  <si>
    <t>SALIDAS</t>
  </si>
  <si>
    <t>COMENTARIOS</t>
  </si>
  <si>
    <t>composer init</t>
  </si>
  <si>
    <t>Package name (&lt;vendor&gt;/&lt;name&gt;) [sugerencia vendor/sugerencia name]</t>
  </si>
  <si>
    <t>para iniciar la dependencia de COMPOSER en un nuevo proyecto creado de código. Lo primero que saldrá será la petición de introducir un nombre del autor (vendor) y el nombre del paquete, y sale una sugerencia por defecto</t>
  </si>
  <si>
    <t>Description []:</t>
  </si>
  <si>
    <t>solicitud de una descripción del proyecto con el COMPOSER</t>
  </si>
  <si>
    <t>Author [nombre apellidos &lt;correo@gmail.com&gt;, n to skip]:</t>
  </si>
  <si>
    <t>Petición del nombre del autor y correo, se ofrece sugerencia, dar al enter para aceptar sugerencia</t>
  </si>
  <si>
    <t>Minimum Stability []:</t>
  </si>
  <si>
    <t>Versión de estable mínima o bien dejarlo en blanco</t>
  </si>
  <si>
    <t>Package Type (e.g. library, project, metapackage, composer-plugin) []</t>
  </si>
  <si>
    <t>Por defecto se dejará paquete de tipo librería que es con lo que se trabjará por naturaleza</t>
  </si>
  <si>
    <t>License[]:</t>
  </si>
  <si>
    <t>Tipo de licencia, se dejará por defecto en blanco</t>
  </si>
  <si>
    <t>Define your dependencies:</t>
  </si>
  <si>
    <t>Would you like to define your dependencies (require) interactively [yes]?</t>
  </si>
  <si>
    <t>Se le dirá que si, accionando el enter sin más</t>
  </si>
  <si>
    <t>Search for a package:</t>
  </si>
  <si>
    <t>Would you like to define your dev dependencies (require-dev) interactively [yes]?</t>
  </si>
  <si>
    <t>Si se tiene el nombre de algún paquete se define sino darle a enter</t>
  </si>
  <si>
    <t>Se le dirá que no</t>
  </si>
  <si>
    <t>Add PSR-4 autoload mapping? Maps namespace "NombreAutor/Nombrepaquete" to the entered relative path. [src/, n skip]:</t>
  </si>
  <si>
    <t>permite hacer un mapeo de las clases dentro de nuestro proyecto, darle a si</t>
  </si>
  <si>
    <t>En arquitectura del desarrollo</t>
  </si>
  <si>
    <t>que hacer de forma fiable</t>
  </si>
  <si>
    <t>¿Cómo acceder a la gran variedad de servicios de AWS?</t>
  </si>
  <si>
    <r>
      <t xml:space="preserve">c) </t>
    </r>
    <r>
      <rPr>
        <b/>
        <sz val="11"/>
        <color theme="1"/>
        <rFont val="Calibri"/>
        <family val="2"/>
        <scheme val="minor"/>
      </rPr>
      <t>Kits de desarrollo de software (SDK):</t>
    </r>
    <r>
      <rPr>
        <sz val="11"/>
        <color theme="1"/>
        <rFont val="Calibri"/>
        <family val="2"/>
        <scheme val="minor"/>
      </rPr>
      <t xml:space="preserve"> Acceso a los servicios directamente desde el código</t>
    </r>
  </si>
  <si>
    <t>MODULO 2:</t>
  </si>
  <si>
    <t>INFORMACIÓN GENERAL SOBRE LOS CONCEPTOS DE LA NUBE</t>
  </si>
  <si>
    <t>FACTURACIÓN Y ECONOMÍA DE LA NUBE</t>
  </si>
  <si>
    <t>ASPECTOS FUNDAMENTALES DE LOS PRECIOS</t>
  </si>
  <si>
    <t>Tres generadores fundamentales de costo con AWS:</t>
  </si>
  <si>
    <t xml:space="preserve">- Informática: </t>
  </si>
  <si>
    <t>Se cobra por hora o segundo (sólo Linux) y varía en función del tipo de instancia</t>
  </si>
  <si>
    <t>- Almacenamiento:</t>
  </si>
  <si>
    <t>Normalmente se cobra por GB</t>
  </si>
  <si>
    <t>- Transferencia de datos:</t>
  </si>
  <si>
    <t>Los datos de salida se suman y se cobran</t>
  </si>
  <si>
    <t>Los datos de entrada son sin cargo (con algunas excepciones)</t>
  </si>
  <si>
    <t>Método de pagos por AWS:</t>
  </si>
  <si>
    <t>- Pago reducido por reserva previa</t>
  </si>
  <si>
    <t>- Pago reducido cuando se utilice más y a medida que AWS crezca</t>
  </si>
  <si>
    <t>- Por lo que se utilice, sin contratos adicionales a largo plazo, sin grandes gastos iniciales</t>
  </si>
  <si>
    <t>- Obtener descuentos basados en volumen:</t>
  </si>
  <si>
    <t xml:space="preserve">Ahorrar: </t>
  </si>
  <si>
    <t>A medida que aumenta el uso</t>
  </si>
  <si>
    <t>Precios por niveles para servicios:</t>
  </si>
  <si>
    <t>Amazon Simple Storage Service (Amazon S3)</t>
  </si>
  <si>
    <t>Amazon Elastic Block Store (Amazon EBS)</t>
  </si>
  <si>
    <t>Amazon Elastic File System (Amazon EFS)</t>
  </si>
  <si>
    <t>Cuanto más se use menos se pagará por GB</t>
  </si>
  <si>
    <t>Varios servicios de almacenamiento proporcionan menores costes según las necesidades</t>
  </si>
  <si>
    <t>Pago aún menos a medida que AWS crece:</t>
  </si>
  <si>
    <t>AWS se enfoca en reducir el costo de hacer negocios</t>
  </si>
  <si>
    <t>Esto hace que AWS proporcione ahorros de las economías de escala</t>
  </si>
  <si>
    <t>Desde 2006, AWS ha bajado los precios 75 veces hasta septiembre 2019</t>
  </si>
  <si>
    <t>Nuevos recursos de mejor rendimiento reemplazan a los recursos actuales sin cargos adicionales</t>
  </si>
  <si>
    <t>Precios Personalizados:</t>
  </si>
  <si>
    <t>Satisfacer las diversas necesidades mediante los precios personalizados</t>
  </si>
  <si>
    <t>Disponibilidad para proyectos de gran volumen con requisitos únicos</t>
  </si>
  <si>
    <t>Capa gratuita de AWS:</t>
  </si>
  <si>
    <t>Permite adquirir experiencia práctica en la plataforma, los productos y servicios de AWS sin cargo</t>
  </si>
  <si>
    <t>1) Registrándose para crear una cuenta de AWS</t>
  </si>
  <si>
    <t>2) Aprendiendo los tutoriales incluidos de 10 minutos</t>
  </si>
  <si>
    <t>3) Comenzando a crear soluciones con AWS</t>
  </si>
  <si>
    <t>Gratis durante 1 año para clientes nuevos, para ayudarlos al aprendizaje del uso en la nube</t>
  </si>
  <si>
    <t>Servicios sin cargo:</t>
  </si>
  <si>
    <t>Amazon VCP</t>
  </si>
  <si>
    <t>Elastic BeansTalk</t>
  </si>
  <si>
    <t>Auto Scaling</t>
  </si>
  <si>
    <t>AWS CloudFormation</t>
  </si>
  <si>
    <t>AWS Identity and Access Management (IAM)</t>
  </si>
  <si>
    <t>Pueden generarse cargos por otros servicios de AWS que se utilicen junto con éstos.</t>
  </si>
  <si>
    <t>COSTO TOTAL DE PROPIEDAD</t>
  </si>
  <si>
    <t>Diferencias entre las instalaciones físicas y la nube:</t>
  </si>
  <si>
    <t>En instalaciones: Equipos, Recursos y administración, contratos y costo</t>
  </si>
  <si>
    <t xml:space="preserve">En la nube AWS: </t>
  </si>
  <si>
    <t>Sin gastos iniciales solo pago por lo utilizado</t>
  </si>
  <si>
    <t>Mejora el plazo de comercialización y ganancia en agilidad</t>
  </si>
  <si>
    <t>Escalado de forma ascendente y descendente</t>
  </si>
  <si>
    <t>Infraestructura de autoservicio</t>
  </si>
  <si>
    <t>Concepto del costo total de propiedad (TCO)</t>
  </si>
  <si>
    <t>Estimación financiera que ayuda a identificar los costos directos e indirectos de un sistema</t>
  </si>
  <si>
    <t>Motivos de uso:</t>
  </si>
  <si>
    <t xml:space="preserve">Para la comparación del costo de ejecución de un entorno de infraestructura </t>
  </si>
  <si>
    <t xml:space="preserve">completo o una carga de trabajo específica en las instalaciones con el costo de </t>
  </si>
  <si>
    <t>hacerlo en AWS</t>
  </si>
  <si>
    <t>Para presupuestar y desarrollar el caso de negocio para migrar a la nube</t>
  </si>
  <si>
    <t>Consideraciones sobre el costo total de propiedad:</t>
  </si>
  <si>
    <t>- Costos de servidor</t>
  </si>
  <si>
    <t>- Costos de almacenamiento</t>
  </si>
  <si>
    <t>- Costos de red</t>
  </si>
  <si>
    <t>- Costos de mano de obra de IT</t>
  </si>
  <si>
    <t>Calculadora de costo mensual de AWS:</t>
  </si>
  <si>
    <t>- Permite calcular los costos mensuales</t>
  </si>
  <si>
    <t>- Permite identificar las oportunidades para reducir los costos mensuales</t>
  </si>
  <si>
    <t>- Permite utilizar plantillas para comparar servicios y modelos de implementación</t>
  </si>
  <si>
    <t>Caso práctico: costo total de propiedad</t>
  </si>
  <si>
    <t>Empresa global en crecimiento con mas de 200 ubicaciones</t>
  </si>
  <si>
    <t>500 millones de clientes, 3000 millones de USD de ingresos anuales</t>
  </si>
  <si>
    <t>Satisfacer la demanda para implementar rápidamente nuevas soluciones</t>
  </si>
  <si>
    <t>Actualizar equipos antiguos de manera constante</t>
  </si>
  <si>
    <t>1) Contexto:</t>
  </si>
  <si>
    <t>2) Desafío:</t>
  </si>
  <si>
    <t>3) Criterios:</t>
  </si>
  <si>
    <t>Contar con una solución amplia para admitir todas las cargas de trabajo</t>
  </si>
  <si>
    <t>Poder modificar procesos para mejorar la eficiencia y reducir los costos</t>
  </si>
  <si>
    <t>Eliminación de tareas arduas (como la implementación de parches en el software)</t>
  </si>
  <si>
    <t>Obtención de un retorno de la inversión (ROI) positivo</t>
  </si>
  <si>
    <t>4) Solución:</t>
  </si>
  <si>
    <t>Migración de su centro de datos en las instalaciones de AWS</t>
  </si>
  <si>
    <t>- Pudiendo eliminar 205 servidores (el 90%)</t>
  </si>
  <si>
    <t>- Pudiendo migrar casi todas las aplicaciones a AWS</t>
  </si>
  <si>
    <t>Utilización de las instancias reservadas de Amazon EC2 de 3 años</t>
  </si>
  <si>
    <t>5) Resultados:</t>
  </si>
  <si>
    <t>Objetivos empresariales</t>
  </si>
  <si>
    <t>Optimización de recursos:</t>
  </si>
  <si>
    <t>- Conformidad sólida con la seguridad</t>
  </si>
  <si>
    <t>- Recuperación de desastres optimizada</t>
  </si>
  <si>
    <t>- Mayor capacidad informática</t>
  </si>
  <si>
    <t>Rapidez de comercialización:</t>
  </si>
  <si>
    <t>- Un día para aprovisionar negocios nuevos</t>
  </si>
  <si>
    <t>- Sólo unos minutos para lanzar un servicio</t>
  </si>
  <si>
    <t>Eficiencia operativa:</t>
  </si>
  <si>
    <t>- Optimización y reducción contínua de los costos</t>
  </si>
  <si>
    <t>AWS ORGANIZATIONS</t>
  </si>
  <si>
    <t>Concepto:</t>
  </si>
  <si>
    <t>otros departamentos dentro de una misma empresa</t>
  </si>
  <si>
    <t xml:space="preserve">- Se utiliza para la facturación unificada de varias cuentas AWS destinadas a </t>
  </si>
  <si>
    <t>- Servicio gratuito que permite organizar las cuentas de AWS en un árbol organizado</t>
  </si>
  <si>
    <t>Características y beneficios clave:</t>
  </si>
  <si>
    <t>- Administración de cuentas basada en políticas</t>
  </si>
  <si>
    <t>- Administración de cuentas basadas en grupos</t>
  </si>
  <si>
    <t xml:space="preserve">- Interfaces de programación de aplicaciones (API) que automatizarán la </t>
  </si>
  <si>
    <t>administración de cuentas</t>
  </si>
  <si>
    <t>- Facturación unificada</t>
  </si>
  <si>
    <t>Seguridad con AWS organizations:</t>
  </si>
  <si>
    <t>- Controlar el acceso con AWS Identity and Access Management (IAM)</t>
  </si>
  <si>
    <t>- Las políticas de IAM permitirán otorgar o denegar el acceso a los servicios de AWS</t>
  </si>
  <si>
    <t>a usuarios, grupos y funciones</t>
  </si>
  <si>
    <t>- Las políticas de control de serivicios (SCP) permitirán otorgar o denegar el acceso</t>
  </si>
  <si>
    <t xml:space="preserve">a los servicios de AWS a cuentas individuales o grupales en una </t>
  </si>
  <si>
    <t>unidad organizativa (OCU)</t>
  </si>
  <si>
    <t xml:space="preserve">- Se puede tener acceso a dos o más cuentas de AWS existentes y poder entrar </t>
  </si>
  <si>
    <t>como administrador</t>
  </si>
  <si>
    <t>Configuración de organizaciones:</t>
  </si>
  <si>
    <t>Paso 1:</t>
  </si>
  <si>
    <t>Con una cuenta actual de AWS se crea una organización. Se invitará a otra cuenta</t>
  </si>
  <si>
    <t>Paso 2:</t>
  </si>
  <si>
    <t>AWS para unirse a la propia organización. Crear otra cuenta como cuenta miembro</t>
  </si>
  <si>
    <t>Crear dos unidades organizativas en la nueva organización y colocar las cuentas</t>
  </si>
  <si>
    <t>miembro en esas, unidades organizativas (OU)</t>
  </si>
  <si>
    <t>Paso 3:</t>
  </si>
  <si>
    <t xml:space="preserve">Crear políticas de control de servicios que permitan aplicar restricciones a las </t>
  </si>
  <si>
    <t>acciones que se pueden delegar a los usuarios y roles de las cuentas miembro.</t>
  </si>
  <si>
    <t>Una politica de control de servicios es una política de control de la organización.</t>
  </si>
  <si>
    <t>Paso 4:</t>
  </si>
  <si>
    <t>Probar las políticas de la organización. Para ello podrá logearse con las cuentas</t>
  </si>
  <si>
    <t>usuario creadas e introducirse en OU1 o OU2 para ver cómo las políticas de control</t>
  </si>
  <si>
    <t>de servicios afectan el acceso a las cuentas.</t>
  </si>
  <si>
    <t>Otra forma es probar el simulador de IAM para comprobar los accesos a las cuentas</t>
  </si>
  <si>
    <t>Acceso a AWS Organizations:</t>
  </si>
  <si>
    <t>- Herramientas de la interfaz de línea de comandos AWS (CLI de AWS)</t>
  </si>
  <si>
    <t>- Interfaces de programación de aplicaciones (API) de consultas HTTPS</t>
  </si>
  <si>
    <t>- Kits de desarrollo de software (SDK) para plataformas de programación: Java, etc.</t>
  </si>
  <si>
    <t>mediante peticiones HTTPS, debiendo poseer un código para firmar</t>
  </si>
  <si>
    <t>digitalmente las solicitudes con sus credenciales</t>
  </si>
  <si>
    <t>Conceptos:</t>
  </si>
  <si>
    <t>- Servicio utilizado para pagar la factura AWS</t>
  </si>
  <si>
    <t>- Monitorear su uso</t>
  </si>
  <si>
    <t>- Presupuestar los costos de uso</t>
  </si>
  <si>
    <t>- Permite hacer previsiones y obtener una idea de:</t>
  </si>
  <si>
    <t>Cuáles podrían ser los costos</t>
  </si>
  <si>
    <t>Cuál podría ser el uso futuro</t>
  </si>
  <si>
    <t xml:space="preserve">Cuánto se podría planificar para anticiparse </t>
  </si>
  <si>
    <t>Monitorización:</t>
  </si>
  <si>
    <t>mensualmente el consumo establecido de los servicios que ofrece AWS</t>
  </si>
  <si>
    <t>- Se puede establecer un período determinado para analizar diariamente o</t>
  </si>
  <si>
    <t xml:space="preserve">- La herramienta de Informe de uso y costo AWS: permite identificar </t>
  </si>
  <si>
    <t>oportunidades de optimización al comprender las tendencias de</t>
  </si>
  <si>
    <t>datos de uso y anaizar cómo se utiliza la implementación de AWS</t>
  </si>
  <si>
    <t>Ejemplo de panel de facturación de AWS:</t>
  </si>
  <si>
    <t>Herramientas de administración de costos:</t>
  </si>
  <si>
    <t>- Presupuestos de AWS</t>
  </si>
  <si>
    <t>- Informes de uso y costo de AWS</t>
  </si>
  <si>
    <t>- AWS cost Explorer</t>
  </si>
  <si>
    <t>- Página de facturas de AWS</t>
  </si>
  <si>
    <t>Se enumeran los costos en los que se incurrió durante el último mes</t>
  </si>
  <si>
    <t xml:space="preserve">En cada servicio de AWS, desglosados por región de AWS y </t>
  </si>
  <si>
    <t>por cuenta vinculada de la organización</t>
  </si>
  <si>
    <t>Permite visualizar los datos de costo de AWS en formato gráfico</t>
  </si>
  <si>
    <t>Proporciona un intervalo de los últimos 3 meses anteriores de costos</t>
  </si>
  <si>
    <t>Proporciona un intervalo de confianza de lo que podría pagarse en el mes siguiente</t>
  </si>
  <si>
    <t>Permite crear notificaciones cuando se supere el presupuesto del mes</t>
  </si>
  <si>
    <t>Permite realizar un seguimiento de los presupuestos mensual, trimestral o anual</t>
  </si>
  <si>
    <t>Permite personalizar las fechas de inicio y fin del mismo seguimiento</t>
  </si>
  <si>
    <t>Service (SNS)</t>
  </si>
  <si>
    <t xml:space="preserve">Permite generar alertas enviadas por e-mail o por Amazon Simple Notification </t>
  </si>
  <si>
    <t>Permite acceder a la información completa acerca del uso y los costos de AWS</t>
  </si>
  <si>
    <t>Permite presentar el uso para cada categoría de servicio utilizada por una cuenta</t>
  </si>
  <si>
    <t>Para hacer que AWS publique informes de facturización en un bucket de S3, éstos</t>
  </si>
  <si>
    <t>se pueden actualizar una vez al día</t>
  </si>
  <si>
    <t>SECCIÓN 5:</t>
  </si>
  <si>
    <t>- Ofrece una combinación entre herramientas y experiencia:</t>
  </si>
  <si>
    <t>AWS Support</t>
  </si>
  <si>
    <t>Planes de AWS Support</t>
  </si>
  <si>
    <t>- Se brinda soporte para:</t>
  </si>
  <si>
    <t>Experimentación con AWS</t>
  </si>
  <si>
    <t>Uso de AWS en producción</t>
  </si>
  <si>
    <t>Uso crítico de AWS para negocios</t>
  </si>
  <si>
    <t>- Orientación proactiva:</t>
  </si>
  <si>
    <t>Director de cuentas técnicas (TAM)</t>
  </si>
  <si>
    <t xml:space="preserve">- Prácticas recomendadas: </t>
  </si>
  <si>
    <t>- Asistencia para cuentas:</t>
  </si>
  <si>
    <t>AWS Support Concierge</t>
  </si>
  <si>
    <t>Análisis rápido y eficiente de los problemas reltivos a su experiencia</t>
  </si>
  <si>
    <t>Servicio automatizado que es como un experto en la nube personal</t>
  </si>
  <si>
    <t>Señala lo que se debe corregir</t>
  </si>
  <si>
    <t>Avisa de lo qué se hace bien y con qué hay que tener cuidado</t>
  </si>
  <si>
    <t>AWS Trusted Advisor (importante en los primeros usos de implementación)</t>
  </si>
  <si>
    <t>Informa de los avances mientras se implementan las soluciones</t>
  </si>
  <si>
    <t>- Planes de Soporte:</t>
  </si>
  <si>
    <t>Basic Support:</t>
  </si>
  <si>
    <t>Es gratuito y ofrece soporte para preguntas relacionadas con la cuenta</t>
  </si>
  <si>
    <t>la facturación y los incrementos en los límites de servicio</t>
  </si>
  <si>
    <t>Los demás planes de soporte son con costo mensual pero sin contratos a largo plazo</t>
  </si>
  <si>
    <t>Developer Support:</t>
  </si>
  <si>
    <t>Soporte para desarrollo inicial de AWS</t>
  </si>
  <si>
    <t>Ofrecen orientación sobre prácticas recomendadas</t>
  </si>
  <si>
    <t>Heramientas de diagnóstico del lado del cliente</t>
  </si>
  <si>
    <t>Soporte de arquitectura de bloqque de creación, es decir, orientación</t>
  </si>
  <si>
    <t xml:space="preserve">sobre cómo utilizar los productos, las características y servicios </t>
  </si>
  <si>
    <t>de AWS de forma conjunta</t>
  </si>
  <si>
    <t>Business Support:</t>
  </si>
  <si>
    <t>Plan para clientes que ejecutan cargas de trabajo de producción</t>
  </si>
  <si>
    <t>Acceso completo a AWS Trusted Advisor y la orientación sobre casos de uso</t>
  </si>
  <si>
    <t>Enterprise Support:</t>
  </si>
  <si>
    <t>Plan para clientes que ejecutan cargas de trabajo críticas para los negocios</t>
  </si>
  <si>
    <t>Acceso a una API para interactuar con el centro de soporte y con Trusted Advisor</t>
  </si>
  <si>
    <t xml:space="preserve">incluyendo administración automática de casos de soporte y </t>
  </si>
  <si>
    <t>operaciones de Trusted Advisor</t>
  </si>
  <si>
    <t>Sólo con este plan se tiene acceso a un director de cuentas técnicas, así como</t>
  </si>
  <si>
    <t>atención de casos especializadas, orientación sobre arquitectura de aplicaciones</t>
  </si>
  <si>
    <t xml:space="preserve">revisiones empresariales y soporte para la administración de eventos de </t>
  </si>
  <si>
    <t>infraestructura</t>
  </si>
  <si>
    <t>- Consola de administración AWS</t>
  </si>
  <si>
    <t>Porporciona informe predeterminado mostrando costos y uso de los servicios AWS</t>
  </si>
  <si>
    <t>Busca reducir costos mensuales y aumentar la productividad</t>
  </si>
  <si>
    <t>INFORMACIÓN GENERAL SOBRE LA INFRAESTRUCTURA GLOBAL DE AWS</t>
  </si>
  <si>
    <t>MODULO 3:</t>
  </si>
  <si>
    <t>INFRAESTRUCTURA GLOBAL DE AWS</t>
  </si>
  <si>
    <t>ADMINISTRACIÓN DE COSTOS Y FACTURIZACIÓN DE AWS</t>
  </si>
  <si>
    <t>SOPORTE TÉCNICO</t>
  </si>
  <si>
    <t>- Diseñado para crear un entorno informático en la nube:</t>
  </si>
  <si>
    <t>Flexible, confiable, escalable, seguro y con rendimiento de calidad elevada</t>
  </si>
  <si>
    <t>- Región de AWS: Es una zona geográfica</t>
  </si>
  <si>
    <t>La replicación de datos entre regiones es controlada por el usuario</t>
  </si>
  <si>
    <t>Cada región proporciona a la red, niveles plenos de redundancia y conectividad</t>
  </si>
  <si>
    <t>Una región consta, normalmente, de dos o más zonas de disponibilidad</t>
  </si>
  <si>
    <t>- Selección de una región: Para los servicios, aplicaciones y datos en función de:</t>
  </si>
  <si>
    <t>Gobernanza de datos y requisitos legales: protección datos, restricción de servicios</t>
  </si>
  <si>
    <t>Proximidad con los clientes (latencia): CloudPing para comprobar la latencia</t>
  </si>
  <si>
    <t>Servicios disponibles dentro de la región: no todos los servicios estarán disponibles</t>
  </si>
  <si>
    <t xml:space="preserve">Costos según región: costes de disponibilidad de un servicio hallado en una región </t>
  </si>
  <si>
    <t>- Zonas de disponibilidad: Cada región consta de varias zonas de disponibilidad, la cual a su vez</t>
  </si>
  <si>
    <t>es una partición completamente aislada de la infraestructura de AWS</t>
  </si>
  <si>
    <t>Hay 69 zonas de disponibilidad en todo el mundo</t>
  </si>
  <si>
    <t>Cada zona de disponibilidad posee un centro de datos discretos</t>
  </si>
  <si>
    <t>Diseñadas para el aislamiento de errores</t>
  </si>
  <si>
    <t>Interconectadas con otras zonas mediante redes privadas de alta velocidad</t>
  </si>
  <si>
    <t>El usuario propio, elige sus zonas de disponibilidad</t>
  </si>
  <si>
    <t>AWS recomienda replicar los datos y recursos entre las zonas de disponibilidad</t>
  </si>
  <si>
    <t>para obtener una mayor resiliencia</t>
  </si>
  <si>
    <t>- Centros de datos de AWS:</t>
  </si>
  <si>
    <t>Cada centro de datos posee: alimentación, redes, conectividad redundantes</t>
  </si>
  <si>
    <t>Ubicación: Se alojan en instalaciones independientes</t>
  </si>
  <si>
    <t>Objetivo: Se almacenan y procesan datos</t>
  </si>
  <si>
    <t>Diseñados: para ofrecer seguridad</t>
  </si>
  <si>
    <t>Servidores físicos por cada centro de datos: Entre 50.000 y 80.000</t>
  </si>
  <si>
    <t>Consideración: Cada ubicación se evalúa a fin de mitigar el riesgo ambiental</t>
  </si>
  <si>
    <t>Garantías: Se realizan copias de seguridad de los componentes críticos del sistema</t>
  </si>
  <si>
    <t>Garantía de capacidad: Se monitorean constantemente el uso de servicios</t>
  </si>
  <si>
    <t>para implementar la infraestructura y respaldar la disponibilidad</t>
  </si>
  <si>
    <t>La ubicación de los centros de datos no se divulgan con acceso restringido pleno</t>
  </si>
  <si>
    <t>En caso de errores se desvían los datos y el tráfico de las zonas afectadas</t>
  </si>
  <si>
    <t>garantizar el soporte de los dispositivos cuya marca en venta se ha cambiado</t>
  </si>
  <si>
    <r>
      <rPr>
        <b/>
        <sz val="11"/>
        <color theme="1"/>
        <rFont val="Calibri"/>
        <family val="2"/>
        <scheme val="minor"/>
      </rPr>
      <t xml:space="preserve">- ODM: </t>
    </r>
    <r>
      <rPr>
        <sz val="11"/>
        <color theme="1"/>
        <rFont val="Calibri"/>
        <family val="2"/>
        <scheme val="minor"/>
      </rPr>
      <t xml:space="preserve">Dispositivos diseñados por terceras empresas con especificaciones concretas para </t>
    </r>
  </si>
  <si>
    <t>- Puntos de presencia:</t>
  </si>
  <si>
    <t>AWS posee una red de 187 ubicaciones en todo el mundo</t>
  </si>
  <si>
    <t>Son 176 ubicaciones de borde y 11 cachés de borde regionales</t>
  </si>
  <si>
    <t>Se emplea Amazon CloudFront: una red de entrega de contenido (CDN) global</t>
  </si>
  <si>
    <t>que entrega contenido a los usuarios finales con latencia reducida</t>
  </si>
  <si>
    <t>Se utilizan cachés de borde regionales para contenido de acceso poco frecuente</t>
  </si>
  <si>
    <t>Amazon Route 53: Servicio de sistema de nombres de dominio (DNS)</t>
  </si>
  <si>
    <t>AWS Shield</t>
  </si>
  <si>
    <t>AWS Web Application Firewall</t>
  </si>
  <si>
    <t>- Características de la infraestructura de AWS:</t>
  </si>
  <si>
    <t>reduncia integrada de los componentes</t>
  </si>
  <si>
    <t xml:space="preserve">- Alta disponibilidad: </t>
  </si>
  <si>
    <t>Alto nivel de rendimiento activo</t>
  </si>
  <si>
    <t>Tiempo de inactividad minimizado</t>
  </si>
  <si>
    <t>Sin intervención humana</t>
  </si>
  <si>
    <t>Enfriamiento del equipo</t>
  </si>
  <si>
    <t>Suministro eléctrico ininterrumpido</t>
  </si>
  <si>
    <t>Generadores de copia de seguridad</t>
  </si>
  <si>
    <r>
      <rPr>
        <b/>
        <sz val="11"/>
        <color theme="1"/>
        <rFont val="Calibri"/>
        <family val="2"/>
        <scheme val="minor"/>
      </rPr>
      <t>- Elasticidad:</t>
    </r>
    <r>
      <rPr>
        <sz val="11"/>
        <color theme="1"/>
        <rFont val="Calibri"/>
        <family val="2"/>
        <scheme val="minor"/>
      </rPr>
      <t xml:space="preserve"> Adaptación dinámica de la capacidad</t>
    </r>
  </si>
  <si>
    <r>
      <rPr>
        <b/>
        <sz val="11"/>
        <color theme="1"/>
        <rFont val="Calibri"/>
        <family val="2"/>
        <scheme val="minor"/>
      </rPr>
      <t>- Escalabilidad:</t>
    </r>
    <r>
      <rPr>
        <sz val="11"/>
        <color theme="1"/>
        <rFont val="Calibri"/>
        <family val="2"/>
        <scheme val="minor"/>
      </rPr>
      <t xml:space="preserve"> Se adapta para admitir crecimiento o decrecimiento de la capacidad</t>
    </r>
  </si>
  <si>
    <r>
      <rPr>
        <b/>
        <sz val="11"/>
        <color theme="1"/>
        <rFont val="Calibri"/>
        <family val="2"/>
        <scheme val="minor"/>
      </rPr>
      <t>- Tolerancia a errores:</t>
    </r>
    <r>
      <rPr>
        <sz val="11"/>
        <color theme="1"/>
        <rFont val="Calibri"/>
        <family val="2"/>
        <scheme val="minor"/>
      </rPr>
      <t xml:space="preserve"> Funcionamiento correcto aunque existan errores con </t>
    </r>
  </si>
  <si>
    <t>INFORMACIÓN GENERAL SOBRE LOS SERVICIOS DE AWS Y SUS CATEGORÍAS</t>
  </si>
  <si>
    <t>- Servicios básicos de AWS:</t>
  </si>
  <si>
    <r>
      <t>- Categorías de los servicios de AWS</t>
    </r>
    <r>
      <rPr>
        <sz val="11"/>
        <color theme="1"/>
        <rFont val="Calibri"/>
        <family val="2"/>
        <scheme val="minor"/>
      </rPr>
      <t xml:space="preserve"> (sólo se verán los que caerán en el examen de certificación):</t>
    </r>
  </si>
  <si>
    <t>a) Servicio de Almacenamiento:</t>
  </si>
  <si>
    <t xml:space="preserve">Amazon Simple Storage Service (Amazon S3): </t>
  </si>
  <si>
    <t>Ofrece escalabilidad, disponibilidad datos, seguridad y rendimiento</t>
  </si>
  <si>
    <t>Amazon Elastic Block Store (Amazon EBS):</t>
  </si>
  <si>
    <t>Almacenamiento en bloque de alto rendimiento para utilizarse con</t>
  </si>
  <si>
    <t>Amazon EC2 con altos usos de transancciones y de rendimiento</t>
  </si>
  <si>
    <t>Amazon Elastic File System (Amazon EFS):</t>
  </si>
  <si>
    <t>Ofrece un almacenamiento de archivos elásticos de Network File</t>
  </si>
  <si>
    <t>System (NFS), con los servicios en nube y recursos en instalaciones</t>
  </si>
  <si>
    <t>Amazon Simple Storage Service Glacier:</t>
  </si>
  <si>
    <t xml:space="preserve">Duradero y de bajo costo para archivar datos y realizar copias de </t>
  </si>
  <si>
    <t>seguridad a largo plazo</t>
  </si>
  <si>
    <t>b) Servicios de Informática AWS:</t>
  </si>
  <si>
    <t>Amazon EC2:</t>
  </si>
  <si>
    <t>Proporciona la capacidad de cómputo de tamaño ajustable en forma</t>
  </si>
  <si>
    <t>de máquinas virtuales en la nube</t>
  </si>
  <si>
    <t>Amazon EC2 Scaling:</t>
  </si>
  <si>
    <t>Deja eliminar o agregar instancias EC2 bajo condiciones</t>
  </si>
  <si>
    <t>Amazon Elastic Container Service (Amazon ECS):</t>
  </si>
  <si>
    <t>Organiza contenedores, altamente escalable y de alto rendimiento</t>
  </si>
  <si>
    <t>compatible con todos los contenedores Docker</t>
  </si>
  <si>
    <t>Amazon Elastic Container Registry Service (Amazon ECR):</t>
  </si>
  <si>
    <t>Registro de contenedores Docker administrado que permite</t>
  </si>
  <si>
    <t>la administración, implementación de imágenes de contenedores</t>
  </si>
  <si>
    <t>AWS Elastic Beanstalk:</t>
  </si>
  <si>
    <t>para implementar, escalar aplicaciones y servicios WEB</t>
  </si>
  <si>
    <t>en servidores como Apache o Microsoft Internet</t>
  </si>
  <si>
    <t>AWS Lambda:</t>
  </si>
  <si>
    <t>Permite ejecutar código sin aprovisionar ni administrar servidores</t>
  </si>
  <si>
    <t>Amazon Elastic Kubernetes Service (Amazon EKS):</t>
  </si>
  <si>
    <t>Facilita la implementación y la administración de aplicaciones en</t>
  </si>
  <si>
    <t>contenedores que utilizan Kuernetes en AWS</t>
  </si>
  <si>
    <t>AWS Fargate:</t>
  </si>
  <si>
    <t xml:space="preserve">Es un motor informático de Amazon ECS que permite ejecutar </t>
  </si>
  <si>
    <t>contenedores sin tener que administrar servidores ni clústeres</t>
  </si>
  <si>
    <t>c) Servicios de bases de datos en AWS:</t>
  </si>
  <si>
    <t>BBDD relacional en la nube, escalable y fácil de configurar y operar</t>
  </si>
  <si>
    <t>Proporciona capacidad ajustable al mismo tiempo que automatiza las</t>
  </si>
  <si>
    <t>tareas administrativas que requieren mucho timepo</t>
  </si>
  <si>
    <t>Amazon Aurora:</t>
  </si>
  <si>
    <t>Es una BBDD relacional compatible con MySQL y PostgreSQL</t>
  </si>
  <si>
    <t>Es hasta cinco veces más rápida que las BBDD de MySQL estándares</t>
  </si>
  <si>
    <t>y tres veces las BBDD de PostgreSQL estándares</t>
  </si>
  <si>
    <t>Amazon RedShift:</t>
  </si>
  <si>
    <t>Permite realizar consultas de análisis en petabytes de datos</t>
  </si>
  <si>
    <t>Almacenamiento localmente en Amazon y rápido a cualquier escala</t>
  </si>
  <si>
    <t>Amazon DynamoDB:</t>
  </si>
  <si>
    <t xml:space="preserve">Es un tipo NoSQL de documentos y clave-valor. Rendimiento de msg </t>
  </si>
  <si>
    <t xml:space="preserve">de un solo dígito a cualquier escala, con seguridad y copias de </t>
  </si>
  <si>
    <t>seguridad, restauración integradas y almacenamiento en caché</t>
  </si>
  <si>
    <t>d) Servicios de redes y entrega de contenido AWS:</t>
  </si>
  <si>
    <t>Amazon Virtual Private Cloud (VPC):</t>
  </si>
  <si>
    <t>Permite aprovisionar secciones asiladas lógicamente de la nube AWS</t>
  </si>
  <si>
    <t>para lanzar recursos de AWS a una red virtual predefinida</t>
  </si>
  <si>
    <t>Elastic Load Balancing:</t>
  </si>
  <si>
    <t>Distribuye automáticamente el tráfico entrante de aplicaciones</t>
  </si>
  <si>
    <t>direcciones IP y funciones Lambda</t>
  </si>
  <si>
    <t>entre varios destinos; instancias de Amazon EC2, contenedores,</t>
  </si>
  <si>
    <t>Amazon CloudFront:</t>
  </si>
  <si>
    <t>Red rápida de entrega de contenido, conocida como CDN que lleva</t>
  </si>
  <si>
    <t>datos, videos, aplicaciones e interfaces de programación de</t>
  </si>
  <si>
    <t xml:space="preserve">aplicaciones (APIs) de manera segura a clientes de todo el mundo </t>
  </si>
  <si>
    <t>con baja latencia y altas velocidades de transferencia</t>
  </si>
  <si>
    <t>AWS Transit Gateway:</t>
  </si>
  <si>
    <t xml:space="preserve">Permite a los clientes conectar las nubes virtuales privadas de  </t>
  </si>
  <si>
    <t>Amazon y sus redes en las instalaciones a una única gateway con</t>
  </si>
  <si>
    <t>administración centralizada</t>
  </si>
  <si>
    <t>Amazon Route 53:</t>
  </si>
  <si>
    <t>Sistema de nombres de dominio escalable y en la nube, diseñado</t>
  </si>
  <si>
    <t>para dirigir a los clientes finales a la aplicación de Internet de forma</t>
  </si>
  <si>
    <t xml:space="preserve">confiable y segura, traduciendo las URLS de los equipos que se </t>
  </si>
  <si>
    <t>intenten conectar entre sí</t>
  </si>
  <si>
    <t>AWS Direct Connect:</t>
  </si>
  <si>
    <t xml:space="preserve">Ofrece una manera de establecer una conexión de red privada </t>
  </si>
  <si>
    <t>exclusiva desde su centro de datos, reduciendo costos y aumentando</t>
  </si>
  <si>
    <t>el rendimiento del ancho de banda</t>
  </si>
  <si>
    <t>AWS VPN:</t>
  </si>
  <si>
    <t>Otorga un túnel privado seguro de conexión desde red a la red AWS</t>
  </si>
  <si>
    <t>e) Servicios de seguridad, identidad y conformidad de AWS:</t>
  </si>
  <si>
    <t>AWS Identity and Access Management (IAM):</t>
  </si>
  <si>
    <t>Permite acceso a los servicios y recursos de AWS de forma segura</t>
  </si>
  <si>
    <t>AWS Organizations:</t>
  </si>
  <si>
    <t>Permite restringir los servicios y acciones establecidas en las cuentas</t>
  </si>
  <si>
    <t>Amazon Cognito:</t>
  </si>
  <si>
    <t>AWS Artifact:</t>
  </si>
  <si>
    <t>Acceso bajo demanda a los informes de seguridad, conformidad AWS</t>
  </si>
  <si>
    <t>y a determinados acuerdos en línea.</t>
  </si>
  <si>
    <t>Permite agregar autenticación de usuarios y control de</t>
  </si>
  <si>
    <t>accesos a las aplicaciones web y móviles</t>
  </si>
  <si>
    <t>AWS Key Management Service:</t>
  </si>
  <si>
    <t xml:space="preserve">Permite crear y administrar claves de </t>
  </si>
  <si>
    <t>cifrado, permitiendo su uso para cifrar una amplia gama de servicios</t>
  </si>
  <si>
    <t>AWS Shield:</t>
  </si>
  <si>
    <t>Servicio adminsitrativo de protección contra ataques de denegación</t>
  </si>
  <si>
    <t>de servicios distribuidos, protegiendo aplicaciones que se ejecutan</t>
  </si>
  <si>
    <t>en AWS</t>
  </si>
  <si>
    <t>f) Servicios de Administración de costos de AWS:</t>
  </si>
  <si>
    <t>Informe de uso y de costos de AWS:</t>
  </si>
  <si>
    <t>Contiene el conjunto más completo disponible de datos sobre costos</t>
  </si>
  <si>
    <t>y uso de AWS, incluyendo metadatos adicionales sobre los servicios</t>
  </si>
  <si>
    <t>así como precios y reservas AWS</t>
  </si>
  <si>
    <t>Presupuestos de AWS:</t>
  </si>
  <si>
    <t xml:space="preserve">Permite generar presupuestos personalizados que envíe una alerta </t>
  </si>
  <si>
    <t xml:space="preserve">cuando los costos o uso AWS supere o se prevea que superará el </t>
  </si>
  <si>
    <t>importe presupuestado</t>
  </si>
  <si>
    <t>AWS Cost Explorer:</t>
  </si>
  <si>
    <t xml:space="preserve">Permite comprender y administrar los costos y el uso de AWS a lo </t>
  </si>
  <si>
    <t>largo del tiempo</t>
  </si>
  <si>
    <t>g) Servicios de administración y gobernanza de datos de AWS:</t>
  </si>
  <si>
    <t>Consola de administación de AWS:</t>
  </si>
  <si>
    <t>Servicio de interfaz de usuario basada en web que permite obtener</t>
  </si>
  <si>
    <t>acceso a su cuenta de AWS</t>
  </si>
  <si>
    <t>AWS Config:</t>
  </si>
  <si>
    <t>Permite realizar un seguimiento de inventario de recursos y cambios</t>
  </si>
  <si>
    <t>Amazon CloudWatch:</t>
  </si>
  <si>
    <t>Monitorea recursos y aplicaciones que se ejecutan</t>
  </si>
  <si>
    <t>AWS Auto Scaling:</t>
  </si>
  <si>
    <t xml:space="preserve">Ofrece características que permiten escalar varios </t>
  </si>
  <si>
    <t>recursos para satisfacer la demanda</t>
  </si>
  <si>
    <t>Interfaz de línea de comandos de AWS:</t>
  </si>
  <si>
    <t>Herramientas unificada para administrar</t>
  </si>
  <si>
    <t>los servicios de AWS</t>
  </si>
  <si>
    <t>AWS Trusted Advisor:</t>
  </si>
  <si>
    <t xml:space="preserve">Herramienta en línea que ayuda a optimizar el </t>
  </si>
  <si>
    <t>rendimiento y la seguridad con las prácticas de AWS</t>
  </si>
  <si>
    <t>AWS Well-Architected Tool:</t>
  </si>
  <si>
    <t>Permite realizar una revisión y mejora de las cargas del trabajo</t>
  </si>
  <si>
    <t>AWS CloudTrail:</t>
  </si>
  <si>
    <t xml:space="preserve">Realiza un seguimiento de la actividad de los usuarios y del uso de </t>
  </si>
  <si>
    <t>la API en sus cuentas de AWS</t>
  </si>
  <si>
    <t>La comunicación entre regiones utiliza infraestructura de red global de AWS</t>
  </si>
  <si>
    <t>MODULO 4:</t>
  </si>
  <si>
    <t>SEGURIDAD EN LA NUBE</t>
  </si>
  <si>
    <t>MODELO DE RESPONSABILIDAD COMPARTIDA DE AWS</t>
  </si>
  <si>
    <r>
      <t xml:space="preserve">20) </t>
    </r>
    <r>
      <rPr>
        <b/>
        <sz val="11"/>
        <color theme="1"/>
        <rFont val="Calibri"/>
        <family val="2"/>
        <scheme val="minor"/>
      </rPr>
      <t>JPane</t>
    </r>
  </si>
  <si>
    <t>se emplea paintComponent() para introducir COLOR, FONT, etc de cualidades de texto o bien otras figuras. Para añadir que sea FONT cursiva y negrita se suman los valores asociados a los Font de ambos, yendo a valores asignados donde sale private static final int font</t>
  </si>
  <si>
    <r>
      <rPr>
        <sz val="11"/>
        <color theme="1"/>
        <rFont val="Calibri"/>
        <family val="2"/>
        <scheme val="minor"/>
      </rPr>
      <t xml:space="preserve">Sucesión de clases: </t>
    </r>
    <r>
      <rPr>
        <b/>
        <sz val="11"/>
        <color theme="1"/>
        <rFont val="Calibri"/>
        <family val="2"/>
        <scheme val="minor"/>
      </rPr>
      <t>Object --&gt; Component --&gt; Container --&gt; Jcomponent --&gt; Jpanel</t>
    </r>
    <r>
      <rPr>
        <sz val="11"/>
        <color theme="1"/>
        <rFont val="Calibri"/>
        <family val="2"/>
        <scheme val="minor"/>
      </rPr>
      <t>, donde Jcomponent, llama al método paintComponent(Graphics g) para poder dibujar en el marco</t>
    </r>
  </si>
  <si>
    <t>21) Java2D</t>
  </si>
  <si>
    <t xml:space="preserve">Todas estas clases de trazados 2D en donde se pueden realizar operaciones de grosor de trazado, color, textura… etc vienen de la interfaz Shape </t>
  </si>
  <si>
    <t>Todas las operaciones de trazados que se pueden hacer en 2D vienen de la interfaz Shape para poder trazar cualquier figura en dos dimensiones</t>
  </si>
  <si>
    <r>
      <t>22)</t>
    </r>
    <r>
      <rPr>
        <b/>
        <sz val="11"/>
        <color theme="1"/>
        <rFont val="Calibri"/>
        <family val="2"/>
        <scheme val="minor"/>
      </rPr>
      <t xml:space="preserve"> Eventos en Java</t>
    </r>
    <r>
      <rPr>
        <sz val="11"/>
        <color theme="1"/>
        <rFont val="Calibri"/>
        <family val="2"/>
        <scheme val="minor"/>
      </rPr>
      <t>. Toería de desencadenantes de acciones. Paquetes:</t>
    </r>
    <r>
      <rPr>
        <b/>
        <sz val="11"/>
        <color theme="1"/>
        <rFont val="Calibri"/>
        <family val="2"/>
        <scheme val="minor"/>
      </rPr>
      <t xml:space="preserve"> java.awt.event</t>
    </r>
  </si>
  <si>
    <r>
      <t>Qué desencadena la acción ----- &gt;</t>
    </r>
    <r>
      <rPr>
        <b/>
        <sz val="11"/>
        <color theme="1"/>
        <rFont val="Calibri"/>
        <family val="2"/>
        <scheme val="minor"/>
      </rPr>
      <t>OBJETO EVENTO ----&gt; Clases: EventObject, ActionEvent y WindowEvent</t>
    </r>
    <r>
      <rPr>
        <sz val="11"/>
        <color theme="1"/>
        <rFont val="Calibri"/>
        <family val="2"/>
        <scheme val="minor"/>
      </rPr>
      <t xml:space="preserve">
Quién desencadena la acción ----&gt;</t>
    </r>
    <r>
      <rPr>
        <b/>
        <sz val="11"/>
        <color theme="1"/>
        <rFont val="Calibri"/>
        <family val="2"/>
        <scheme val="minor"/>
      </rPr>
      <t>OBJETO FUENTE ----&gt; Clases: Jbutton ----&gt; Métodos: addActionListener(Objeto listener)</t>
    </r>
    <r>
      <rPr>
        <sz val="11"/>
        <color theme="1"/>
        <rFont val="Calibri"/>
        <family val="2"/>
        <scheme val="minor"/>
      </rPr>
      <t xml:space="preserve">
Quién recibe la acción ------------&gt;</t>
    </r>
    <r>
      <rPr>
        <b/>
        <sz val="11"/>
        <color theme="1"/>
        <rFont val="Calibri"/>
        <family val="2"/>
        <scheme val="minor"/>
      </rPr>
      <t>OBJETO LISTENER</t>
    </r>
    <r>
      <rPr>
        <sz val="11"/>
        <color theme="1"/>
        <rFont val="Calibri"/>
        <family val="2"/>
        <scheme val="minor"/>
      </rPr>
      <t xml:space="preserve"> </t>
    </r>
    <r>
      <rPr>
        <b/>
        <sz val="11"/>
        <color theme="1"/>
        <rFont val="Calibri"/>
        <family val="2"/>
        <scheme val="minor"/>
      </rPr>
      <t>---&gt;</t>
    </r>
    <r>
      <rPr>
        <sz val="11"/>
        <color theme="1"/>
        <rFont val="Calibri"/>
        <family val="2"/>
        <scheme val="minor"/>
      </rPr>
      <t xml:space="preserve"> </t>
    </r>
    <r>
      <rPr>
        <b/>
        <sz val="11"/>
        <color theme="1"/>
        <rFont val="Calibri"/>
        <family val="2"/>
        <scheme val="minor"/>
      </rPr>
      <t>Clases: JPanel</t>
    </r>
    <r>
      <rPr>
        <sz val="11"/>
        <color theme="1"/>
        <rFont val="Calibri"/>
        <family val="2"/>
        <scheme val="minor"/>
      </rPr>
      <t xml:space="preserve"> </t>
    </r>
    <r>
      <rPr>
        <b/>
        <sz val="11"/>
        <color theme="1"/>
        <rFont val="Calibri"/>
        <family val="2"/>
        <scheme val="minor"/>
      </rPr>
      <t>-----&gt; Implementa: ActionListener ---&gt; Métodos: actionPerformed(Objeto Evento)</t>
    </r>
    <r>
      <rPr>
        <sz val="11"/>
        <color theme="1"/>
        <rFont val="Calibri"/>
        <family val="2"/>
        <scheme val="minor"/>
      </rPr>
      <t xml:space="preserve">                                                                            Al accionar el JButton se genera en tiempo de ejecución un objeto de tipo evento que lo recibe el método actionPerformed(Objeto Evento)</t>
    </r>
  </si>
  <si>
    <t>Encargada de construir láiminas donde poder dibujar y escribir. Se debe crear una clase que herede de Jpanel. El Jpanel siempre tendrá las mismas dimensiones y ubicaciones del JFrame por defecto</t>
  </si>
  <si>
    <r>
      <t xml:space="preserve">23) Eventos de acción de </t>
    </r>
    <r>
      <rPr>
        <b/>
        <sz val="11"/>
        <color theme="1"/>
        <rFont val="Calibri"/>
        <family val="2"/>
        <scheme val="minor"/>
      </rPr>
      <t>BOTÓN</t>
    </r>
  </si>
  <si>
    <t>Interfaz que permite detectar qué objeto ha creado el evento de pulsar el botón</t>
  </si>
  <si>
    <t>Método que actúa en consecuencia de haberse generado un evento</t>
  </si>
  <si>
    <r>
      <t xml:space="preserve">24) Eventos de acción de </t>
    </r>
    <r>
      <rPr>
        <b/>
        <sz val="11"/>
        <color theme="1"/>
        <rFont val="Calibri"/>
        <family val="2"/>
        <scheme val="minor"/>
      </rPr>
      <t>VENTANA</t>
    </r>
  </si>
  <si>
    <t>METODO 1: public void actionPerformed(ActionEvent e) {}</t>
  </si>
  <si>
    <t>METODO 1: public void windowActived(WindowEvent e){}</t>
  </si>
  <si>
    <t>METODO 2: public void windowClosed​(WindowEvent e) {}</t>
  </si>
  <si>
    <t>METODO 3: public void 	windowClosing​(WindowEvent e) {}</t>
  </si>
  <si>
    <t>METODO 4: public void 	windowDeactivated​(WindowEvent e) {}</t>
  </si>
  <si>
    <t>Se invoca cuando una ventana ya no es la ventana activa.</t>
  </si>
  <si>
    <t>Se invoca cuando el usuario intenta cerrar la ventana desde el menú del sistema de la ventana.</t>
  </si>
  <si>
    <t>Se invoca cuando se ha cerrado una ventana como resultado de llamar a dispose en la ventana.</t>
  </si>
  <si>
    <t>Se invoca cuando la ventana está configurada para ser la ventana activa.</t>
  </si>
  <si>
    <t>METODO 5: public void windowDeiconified​(WindowEvent e) {}</t>
  </si>
  <si>
    <t>Se invoca cuando una ventana cambia de un estado minimizado a un estado normal.</t>
  </si>
  <si>
    <t>METODO 6: public void 	windowIconified​(WindowEvent e) {}</t>
  </si>
  <si>
    <t>Se invoca cuando una ventana cambia de un estado normal a un estado minimizado.</t>
  </si>
  <si>
    <t>METODO 7: public void windowOpened​(WindowEvent e){}</t>
  </si>
  <si>
    <t>Se invoca la primera vez que se hace visible una ventana.</t>
  </si>
  <si>
    <t>Son aquellas clases que permiten que el programador pueda implementar uno o varios métodos que únicamente necesiatará de una interfaz con más métodos innecesarios</t>
  </si>
  <si>
    <r>
      <t xml:space="preserve">31) Diferencia entre </t>
    </r>
    <r>
      <rPr>
        <b/>
        <sz val="11"/>
        <color theme="1"/>
        <rFont val="Calibri"/>
        <family val="2"/>
        <scheme val="minor"/>
      </rPr>
      <t>clases</t>
    </r>
    <r>
      <rPr>
        <sz val="11"/>
        <color theme="1"/>
        <rFont val="Calibri"/>
        <family val="2"/>
        <scheme val="minor"/>
      </rPr>
      <t xml:space="preserve"> </t>
    </r>
    <r>
      <rPr>
        <b/>
        <sz val="11"/>
        <color theme="1"/>
        <rFont val="Calibri"/>
        <family val="2"/>
        <scheme val="minor"/>
      </rPr>
      <t>abstractas</t>
    </r>
    <r>
      <rPr>
        <sz val="11"/>
        <color theme="1"/>
        <rFont val="Calibri"/>
        <family val="2"/>
        <scheme val="minor"/>
      </rPr>
      <t xml:space="preserve"> y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t>
    </r>
  </si>
  <si>
    <t>En Java, las clases adaptadoras (Adapter) y abstractas son conceptos relacionados pero diferentes que se utilizan para la creación de software reutilizable y flexible. Las clases abstractas son clases que no pueden ser instanciadas directamente y pueden contener métodos abstractos que las subclases deben implementar. Las clases adaptadoras, por otro lado, son un patrón de diseño que permite a las clases trabajar con otras clases que tienen interfaces incompatibles, utilizando un "adaptador" para traducir las llamadas de la clase que necesita la interfaz a la interfaz que proporciona la clase que está siendo utilizada.</t>
  </si>
  <si>
    <t>En Resumen: Las clases abstractas son una forma de definir una estructura base para otras clases y forzar la implementación de ciertos comportamientos. Las clases adaptadoras, por otro lado, son un patrón de diseño que permite a clases con interfaces diferentes interactuar entre sí, traduciendo las llamadas entre ellas</t>
  </si>
  <si>
    <t>keyAdapter{}</t>
  </si>
  <si>
    <t>WindowAdapter{}</t>
  </si>
  <si>
    <r>
      <t xml:space="preserve">public abstract class KeyAdapter extends Object implements </t>
    </r>
    <r>
      <rPr>
        <b/>
        <sz val="11"/>
        <color theme="7" tint="-0.499984740745262"/>
        <rFont val="Calibri"/>
        <family val="2"/>
        <scheme val="minor"/>
      </rPr>
      <t>KeyListener {}</t>
    </r>
  </si>
  <si>
    <r>
      <t xml:space="preserve">public abstract class KeyAdapter extends Object implements </t>
    </r>
    <r>
      <rPr>
        <b/>
        <sz val="11"/>
        <color theme="7" tint="-0.499984740745262"/>
        <rFont val="Calibri"/>
        <family val="2"/>
        <scheme val="minor"/>
      </rPr>
      <t>EventListener {}</t>
    </r>
  </si>
  <si>
    <r>
      <t xml:space="preserve">public abstract class WindowAdapter extends Object implements </t>
    </r>
    <r>
      <rPr>
        <b/>
        <sz val="11"/>
        <color theme="7" tint="-0.499984740745262"/>
        <rFont val="Calibri"/>
        <family val="2"/>
        <scheme val="minor"/>
      </rPr>
      <t>WindowListener {}</t>
    </r>
  </si>
  <si>
    <r>
      <t xml:space="preserve">public abstract class WindowAdapter extends Object implements </t>
    </r>
    <r>
      <rPr>
        <b/>
        <sz val="11"/>
        <color theme="7" tint="-0.499984740745262"/>
        <rFont val="Calibri"/>
        <family val="2"/>
        <scheme val="minor"/>
      </rPr>
      <t>WindowStateListener {}</t>
    </r>
  </si>
  <si>
    <r>
      <t xml:space="preserve">public abstract class WindowAdapter extends Object implements </t>
    </r>
    <r>
      <rPr>
        <b/>
        <sz val="11"/>
        <color theme="7" tint="-0.499984740745262"/>
        <rFont val="Calibri"/>
        <family val="2"/>
        <scheme val="minor"/>
      </rPr>
      <t>WindowFocusListener{}</t>
    </r>
  </si>
  <si>
    <r>
      <t xml:space="preserve">public abstract class WindowAdapter extends Object implements </t>
    </r>
    <r>
      <rPr>
        <b/>
        <sz val="11"/>
        <color theme="7" tint="-0.499984740745262"/>
        <rFont val="Calibri"/>
        <family val="2"/>
        <scheme val="minor"/>
      </rPr>
      <t>EventListener {}</t>
    </r>
  </si>
  <si>
    <t>MouseAdapter{}</t>
  </si>
  <si>
    <r>
      <t xml:space="preserve">public abstract class MouseAdapter extends Object implements </t>
    </r>
    <r>
      <rPr>
        <b/>
        <sz val="11"/>
        <color theme="7" tint="-0.499984740745262"/>
        <rFont val="Calibri"/>
        <family val="2"/>
        <scheme val="minor"/>
      </rPr>
      <t>MouseListener {}</t>
    </r>
  </si>
  <si>
    <r>
      <t xml:space="preserve">public abstract class MouseAdapter extends Object implements </t>
    </r>
    <r>
      <rPr>
        <b/>
        <sz val="11"/>
        <color theme="7" tint="-0.499984740745262"/>
        <rFont val="Calibri"/>
        <family val="2"/>
        <scheme val="minor"/>
      </rPr>
      <t>MouseWheelListener {}</t>
    </r>
  </si>
  <si>
    <r>
      <t xml:space="preserve">public abstract class MouseAdapter extends Object implements </t>
    </r>
    <r>
      <rPr>
        <b/>
        <sz val="11"/>
        <color theme="7" tint="-0.499984740745262"/>
        <rFont val="Calibri"/>
        <family val="2"/>
        <scheme val="minor"/>
      </rPr>
      <t>MouseMotionListener {}</t>
    </r>
  </si>
  <si>
    <r>
      <t xml:space="preserve">30) </t>
    </r>
    <r>
      <rPr>
        <b/>
        <sz val="11"/>
        <color theme="1"/>
        <rFont val="Calibri"/>
        <family val="2"/>
        <scheme val="minor"/>
      </rPr>
      <t>Clases</t>
    </r>
    <r>
      <rPr>
        <sz val="11"/>
        <color theme="1"/>
        <rFont val="Calibri"/>
        <family val="2"/>
        <scheme val="minor"/>
      </rPr>
      <t xml:space="preserve"> </t>
    </r>
    <r>
      <rPr>
        <b/>
        <sz val="11"/>
        <color theme="1"/>
        <rFont val="Calibri"/>
        <family val="2"/>
        <scheme val="minor"/>
      </rPr>
      <t>adaptadoras (Algunas…)</t>
    </r>
  </si>
  <si>
    <t>WindowStateListener -----&gt;&gt; VENTANA</t>
  </si>
  <si>
    <t>METODO 1: public void windowStateChanged(WindowEvent e){}</t>
  </si>
  <si>
    <t>CLASE</t>
  </si>
  <si>
    <t>Metodo</t>
  </si>
  <si>
    <t xml:space="preserve">windowEvent{} </t>
  </si>
  <si>
    <t>getNewState()</t>
  </si>
  <si>
    <t>getOldState()</t>
  </si>
  <si>
    <t>Permite averiguar el nuevo estado de la ventana</t>
  </si>
  <si>
    <t>Permite averiguar el antiguo estado de la ventana</t>
  </si>
  <si>
    <t>CLASE ADAPTADORA DE EVENTOS DE TECLADO</t>
  </si>
  <si>
    <t>CLASE ADAPTADORA DE EVENTOS DE VENTANA</t>
  </si>
  <si>
    <t>CLASE ADAPTADORA DE EVENTOS DE RATÓN</t>
  </si>
  <si>
    <t>Clase Abstracta Adaptadora:</t>
  </si>
  <si>
    <t xml:space="preserve">Clase que implemente la interfaz: </t>
  </si>
  <si>
    <r>
      <t xml:space="preserve">25) Eventos de acción de </t>
    </r>
    <r>
      <rPr>
        <b/>
        <sz val="11"/>
        <color theme="1"/>
        <rFont val="Calibri"/>
        <family val="2"/>
        <scheme val="minor"/>
      </rPr>
      <t>TECLADO</t>
    </r>
  </si>
  <si>
    <t>METODO 1: public void keyPressed(KeyEvent e) {}</t>
  </si>
  <si>
    <t>Se invoca cuando se comienza a presionar una tecla</t>
  </si>
  <si>
    <t>Se invoca cuando se suelta el presionado de una tecla</t>
  </si>
  <si>
    <t>METODO 2: public void keyReleased(KeyEvent e) {}</t>
  </si>
  <si>
    <t>METODO 3: public void keyTyped(KeyEvent e) {}</t>
  </si>
  <si>
    <t>Se invoca cuando se ha detectado el tope físico de haber presionado una tecla</t>
  </si>
  <si>
    <t>e.getKeyText(e.getKeyCode());  --&gt; menciona la tecla físicamente accionada del teclado</t>
  </si>
  <si>
    <r>
      <t xml:space="preserve">26) Eventos de acción de </t>
    </r>
    <r>
      <rPr>
        <b/>
        <sz val="11"/>
        <color theme="1"/>
        <rFont val="Calibri"/>
        <family val="2"/>
        <scheme val="minor"/>
      </rPr>
      <t>RATÓN</t>
    </r>
  </si>
  <si>
    <t>INTERFAZ MouseListener  -----&gt; RATÓN    (asociada la adaptación: MouseAdapter)</t>
  </si>
  <si>
    <t>INTERFAZ KeyListener  ----&gt; TECLADO       (asociada la adaptación: KeyAdapter)</t>
  </si>
  <si>
    <t>INTERFAZ WindowListener  ---&gt;&gt; VENTANA       (asociada la adaptación: WindowAdapter)</t>
  </si>
  <si>
    <r>
      <rPr>
        <b/>
        <sz val="11"/>
        <color theme="1"/>
        <rFont val="Calibri"/>
        <family val="2"/>
        <scheme val="minor"/>
      </rPr>
      <t>JButton botonAzul= new JButton("Color Azul");</t>
    </r>
    <r>
      <rPr>
        <sz val="11"/>
        <color theme="1"/>
        <rFont val="Calibri"/>
        <family val="2"/>
        <scheme val="minor"/>
      </rPr>
      <t xml:space="preserve">    Declaración de la creación de un botón</t>
    </r>
  </si>
  <si>
    <t>INTERFAZ ActionListener    -----&gt;&gt; BOTONES  (No necesita clase adaptativa: 1 solo método)</t>
  </si>
  <si>
    <t>METODO 1: public void mouseClicked(MouseEvent e) {}</t>
  </si>
  <si>
    <t>Se invoca cuando se presiona y despresiona el botón izquierdo del ratón sobre un elemento</t>
  </si>
  <si>
    <t>METODO 2: public void mouseEntered(MouseEvent e) {}</t>
  </si>
  <si>
    <t>Se invoca cuando el ratón entra dentro de una región de un elemento</t>
  </si>
  <si>
    <t>METODO 3: public void mouseExited(MouseEvent e) {}</t>
  </si>
  <si>
    <t>Se invoca cuando el ratón abandona una región de un elemento</t>
  </si>
  <si>
    <t>METODO 4: public void mousePressed(MouseEvent e) {}</t>
  </si>
  <si>
    <t>Se invoca cuando se comienza a presionar el botón izquierdo del ratón</t>
  </si>
  <si>
    <t>METODO 5: public void mouseReleased(MouseEvent e) {}</t>
  </si>
  <si>
    <t>Se invoca cuando se suelta el presionado del botón izquierdo del ratón</t>
  </si>
  <si>
    <r>
      <t xml:space="preserve">27) Eventos de acción de </t>
    </r>
    <r>
      <rPr>
        <b/>
        <sz val="11"/>
        <color theme="1"/>
        <rFont val="Calibri"/>
        <family val="2"/>
        <scheme val="minor"/>
      </rPr>
      <t>FOCO</t>
    </r>
  </si>
  <si>
    <t>INTERFAZ FocusListener  ------&gt; FOCO    (asociada la adaptación: FocusAdapter)</t>
  </si>
  <si>
    <t>METODO 1: public void focusGained(FocusEvent e) {}</t>
  </si>
  <si>
    <t>METODO 2: public void focusLost(FocusEvent e) {}</t>
  </si>
  <si>
    <t>Se invoca cuando un elemento gana el foco o es area activada por el usuario</t>
  </si>
  <si>
    <t>Se invoca cuando un elemento pierde el foco o es area desactivada por el usuario</t>
  </si>
  <si>
    <t>28) Múltiples fuentes de Evento</t>
  </si>
  <si>
    <t>MÉTODO 1: public void setEnabled(boolean b)</t>
  </si>
  <si>
    <t>METODO 2: public void putValue (String clave, Object valor)</t>
  </si>
  <si>
    <t>METODO 3: public void addPropertyChangedListener(PropertyChangedListener oyente)</t>
  </si>
  <si>
    <t>METODO 4: public void isEnabled(boolean b)</t>
  </si>
  <si>
    <t>METODO 5: public void getValue(String clave)</t>
  </si>
  <si>
    <t>METODO 6: public void removePropertyChangedListener(PropertyChangedListener oyente)</t>
  </si>
  <si>
    <t>Se invoca para habilitar el estado de una acción</t>
  </si>
  <si>
    <t>Se invoca para establecer una de las propiedades de este objeto utilizando la clave asociada</t>
  </si>
  <si>
    <t>Se invoca para agregar un PropertyChangeoyente</t>
  </si>
  <si>
    <t>Se invoca para devolver el estado habilitado del Action</t>
  </si>
  <si>
    <t>Se invoca para obtener una de las propiedades de este objeto utilizando la clave asociada</t>
  </si>
  <si>
    <t>Se invoca para eliminar un PropertyChangeoyente</t>
  </si>
  <si>
    <t>INTERFAZ Action ---&gt; Multiples fuentes de Evento  (asociada la adaptación: AbstractAction)</t>
  </si>
  <si>
    <t>METODO 7 (obligado): public void actionPerformed(ActionEvent e) {}</t>
  </si>
  <si>
    <t>Asignando Acciones a Botones</t>
  </si>
  <si>
    <t>Asignando Acciones a Teclado</t>
  </si>
  <si>
    <t>CLASE 1: KeyStroke() ------&gt; Método: pubic static void getKeyStroke(String s) {}</t>
  </si>
  <si>
    <t>CLASE 2: InputMap() ------&gt; Método: public void put(KeyStroke, Object) {}</t>
  </si>
  <si>
    <t>CLASE 3: Jpanel() ----------&gt; Método: public void getInPutMap(int condition) {}</t>
  </si>
  <si>
    <t>CLASE 4: ActionMap() ----&gt; Método: public void put(Object, action) {}</t>
  </si>
  <si>
    <t>CREAR MAPA DE ENTRADA: Determinar quién tiene el foco en el instante de la creación</t>
  </si>
  <si>
    <t>CREAR COMBINACIONES DE TECLAS: Guardar la combinación de teclas</t>
  </si>
  <si>
    <t>ASIGNAR COMBINACIÓN TECLAS A UN OBJETO: Guardar la combinación en un objeto descriptivo</t>
  </si>
  <si>
    <t>ASIGNAR EL OBJETO DESCRIPTIVO A UNA ACCIÓN: Asignar el objeto anterior a una acción</t>
  </si>
  <si>
    <t>30) Múltiples oyentes para una fuente</t>
  </si>
  <si>
    <t>29) Múltiples fuentes para un oyente</t>
  </si>
  <si>
    <r>
      <t xml:space="preserve">32) Concepto de </t>
    </r>
    <r>
      <rPr>
        <b/>
        <sz val="11"/>
        <color theme="1"/>
        <rFont val="Calibri"/>
        <family val="2"/>
        <scheme val="minor"/>
      </rPr>
      <t>LAYOUTS</t>
    </r>
  </si>
  <si>
    <t xml:space="preserve">CLASE 1: FlowLayout() </t>
  </si>
  <si>
    <t>CLASE 2: BorderLayout()</t>
  </si>
  <si>
    <t>Layout que coloca al norte, sur, oeste o este los componentes según el método</t>
  </si>
  <si>
    <t>Layout que comentándole las filas y columnas que deberá tener para colocar en esas celdas de la tabla, los componentes que tendrá la interfaz. El mallado especificado no se verá cuadriculado en la ejecución</t>
  </si>
  <si>
    <t>Layout por defecto de colocación de cualquier componente, en caso de no ser especificado</t>
  </si>
  <si>
    <t>Disposiciones en una ventana de interfaz (heredan de la clase java.awt)</t>
  </si>
  <si>
    <r>
      <t xml:space="preserve">		setLayout(new BorderLayout());
		setBackground(new Color(20,220,160));
		JButton boton1 = new JButton("ENVIAR");
		JButton boton2 = new JButton("CANCELAR");
		JButton boton3 = new JButton("EJECUTAR");
		JButton boton4 = new JButton("COMPRAR");
		JButton boton5 = new JButton("VENDER");
		add(boton1,</t>
    </r>
    <r>
      <rPr>
        <b/>
        <sz val="11"/>
        <color theme="1"/>
        <rFont val="Calibri"/>
        <family val="2"/>
        <scheme val="minor"/>
      </rPr>
      <t>BorderLayout</t>
    </r>
    <r>
      <rPr>
        <sz val="11"/>
        <color theme="1"/>
        <rFont val="Calibri"/>
        <family val="2"/>
        <scheme val="minor"/>
      </rPr>
      <t xml:space="preserve">.NORTH);
		add(boton2, </t>
    </r>
    <r>
      <rPr>
        <b/>
        <sz val="11"/>
        <color theme="1"/>
        <rFont val="Calibri"/>
        <family val="2"/>
        <scheme val="minor"/>
      </rPr>
      <t>BorderLayout</t>
    </r>
    <r>
      <rPr>
        <sz val="11"/>
        <color theme="1"/>
        <rFont val="Calibri"/>
        <family val="2"/>
        <scheme val="minor"/>
      </rPr>
      <t xml:space="preserve">.SOUTH);
		add(boton3, </t>
    </r>
    <r>
      <rPr>
        <b/>
        <sz val="11"/>
        <color theme="1"/>
        <rFont val="Calibri"/>
        <family val="2"/>
        <scheme val="minor"/>
      </rPr>
      <t>BorderLayout</t>
    </r>
    <r>
      <rPr>
        <sz val="11"/>
        <color theme="1"/>
        <rFont val="Calibri"/>
        <family val="2"/>
        <scheme val="minor"/>
      </rPr>
      <t xml:space="preserve">.EAST);	
		add(boton4, </t>
    </r>
    <r>
      <rPr>
        <b/>
        <sz val="11"/>
        <color theme="1"/>
        <rFont val="Calibri"/>
        <family val="2"/>
        <scheme val="minor"/>
      </rPr>
      <t>BorderLayout</t>
    </r>
    <r>
      <rPr>
        <sz val="11"/>
        <color theme="1"/>
        <rFont val="Calibri"/>
        <family val="2"/>
        <scheme val="minor"/>
      </rPr>
      <t xml:space="preserve">.WEST);
		add(boton5, </t>
    </r>
    <r>
      <rPr>
        <b/>
        <sz val="11"/>
        <color theme="1"/>
        <rFont val="Calibri"/>
        <family val="2"/>
        <scheme val="minor"/>
      </rPr>
      <t>BorderLayout</t>
    </r>
    <r>
      <rPr>
        <sz val="11"/>
        <color theme="1"/>
        <rFont val="Calibri"/>
        <family val="2"/>
        <scheme val="minor"/>
      </rPr>
      <t>.CENTER);</t>
    </r>
  </si>
  <si>
    <t>33) Componentes Swing de Java:</t>
  </si>
  <si>
    <t>JTextField</t>
  </si>
  <si>
    <t>CLASE 3: GridLayout(), aunque para dar dimensiones a los componentes mejor: GridBagLayout()</t>
  </si>
  <si>
    <r>
      <t xml:space="preserve">Se pueden emplear ambas disposiciones al mismo tiempo, </t>
    </r>
    <r>
      <rPr>
        <b/>
        <sz val="11"/>
        <color theme="1"/>
        <rFont val="Calibri"/>
        <family val="2"/>
        <scheme val="minor"/>
      </rPr>
      <t>FlowLayout</t>
    </r>
    <r>
      <rPr>
        <sz val="11"/>
        <color theme="1"/>
        <rFont val="Calibri"/>
        <family val="2"/>
        <scheme val="minor"/>
      </rPr>
      <t xml:space="preserve"> y </t>
    </r>
    <r>
      <rPr>
        <b/>
        <sz val="11"/>
        <color theme="1"/>
        <rFont val="Calibri"/>
        <family val="2"/>
        <scheme val="minor"/>
      </rPr>
      <t>BorderLayoutN</t>
    </r>
    <r>
      <rPr>
        <sz val="11"/>
        <color theme="1"/>
        <rFont val="Calibri"/>
        <family val="2"/>
        <scheme val="minor"/>
      </rPr>
      <t xml:space="preserve">, pero cada una de las configuraciones de colocación exigirá de una nueva declaración de Jpanel, un nuevo contenedor para dar existencia a ambas configuraciones de colocación de botones. Para analizar el GridBagLayout()---&gt; https://old.chuidiang.org/java/layout/GridBagLayout/GridBagLayout.php </t>
    </r>
  </si>
  <si>
    <r>
      <t xml:space="preserve">public abstract class JTextField extends Object implements </t>
    </r>
    <r>
      <rPr>
        <b/>
        <sz val="11"/>
        <color theme="7" tint="-0.499984740745262"/>
        <rFont val="Calibri"/>
        <family val="2"/>
        <scheme val="minor"/>
      </rPr>
      <t>DocumentListener {}</t>
    </r>
  </si>
  <si>
    <r>
      <t>Que posee los métodos</t>
    </r>
    <r>
      <rPr>
        <b/>
        <sz val="11"/>
        <color theme="4" tint="-0.249977111117893"/>
        <rFont val="Calibri"/>
        <family val="2"/>
        <scheme val="minor"/>
      </rPr>
      <t xml:space="preserve"> removeUpdate(), insertUpdate(), changedUpdate()</t>
    </r>
  </si>
  <si>
    <r>
      <t xml:space="preserve">        //Guardado en la avariable objeto el miDocumento del JextField declarado antes
        </t>
    </r>
    <r>
      <rPr>
        <b/>
        <sz val="11"/>
        <color theme="1"/>
        <rFont val="Calibri"/>
        <family val="2"/>
        <scheme val="minor"/>
      </rPr>
      <t>Document</t>
    </r>
    <r>
      <rPr>
        <sz val="11"/>
        <color theme="1"/>
        <rFont val="Calibri"/>
        <family val="2"/>
        <scheme val="minor"/>
      </rPr>
      <t xml:space="preserve"> miDocumento= </t>
    </r>
    <r>
      <rPr>
        <b/>
        <sz val="11"/>
        <color theme="1"/>
        <rFont val="Calibri"/>
        <family val="2"/>
        <scheme val="minor"/>
      </rPr>
      <t>CuadroTexto</t>
    </r>
    <r>
      <rPr>
        <sz val="11"/>
        <color theme="1"/>
        <rFont val="Calibri"/>
        <family val="2"/>
        <scheme val="minor"/>
      </rPr>
      <t>.getDocument();     //Se ha declarado la interfz guardada en miDocumento y se la ha asignado a un objeto JTextField llamando al metodo getDocument
        miDocumento.addDocumentListener(new EscuchaTexto());</t>
    </r>
  </si>
  <si>
    <t>Lo que se ha hecho aquí es declarar una variable en donde quedará alojada la inerfaz Document pudiendo después asignarle el valor de un objeto de tipo JTextField (llamado CuadroTexto) que a su vez llama al método getDocument();</t>
  </si>
  <si>
    <t>JTextArea</t>
  </si>
  <si>
    <t>getText()</t>
  </si>
  <si>
    <t>setLineWrap()</t>
  </si>
  <si>
    <t>getLineWrap()</t>
  </si>
  <si>
    <t>Con JTextArea se crea un cuadro de texto, pero creciente a medida que se le añada oraciones de tamaños mayores al que poseía el cuadro inicialmente. JScrollPane permite generar un Scroll para poder añadir un scroll y meter mas texto sin necesidad de hacer grande el mismo cuadro de texto</t>
  </si>
  <si>
    <r>
      <rPr>
        <b/>
        <sz val="11"/>
        <color theme="1"/>
        <rFont val="Calibri"/>
        <family val="2"/>
        <scheme val="minor"/>
      </rPr>
      <t>JTextArea</t>
    </r>
    <r>
      <rPr>
        <sz val="11"/>
        <color theme="1"/>
        <rFont val="Calibri"/>
        <family val="2"/>
        <scheme val="minor"/>
      </rPr>
      <t xml:space="preserve"> cuadroTexto= new </t>
    </r>
    <r>
      <rPr>
        <b/>
        <sz val="11"/>
        <color theme="1"/>
        <rFont val="Calibri"/>
        <family val="2"/>
        <scheme val="minor"/>
      </rPr>
      <t>JTextArea</t>
    </r>
    <r>
      <rPr>
        <sz val="11"/>
        <color theme="1"/>
        <rFont val="Calibri"/>
        <family val="2"/>
        <scheme val="minor"/>
      </rPr>
      <t xml:space="preserve">("Hola Mundo",7,20);
</t>
    </r>
    <r>
      <rPr>
        <b/>
        <sz val="11"/>
        <color theme="1"/>
        <rFont val="Calibri"/>
        <family val="2"/>
        <scheme val="minor"/>
      </rPr>
      <t>JScrollPane</t>
    </r>
    <r>
      <rPr>
        <sz val="11"/>
        <color theme="1"/>
        <rFont val="Calibri"/>
        <family val="2"/>
        <scheme val="minor"/>
      </rPr>
      <t xml:space="preserve"> laminaScroll= new </t>
    </r>
    <r>
      <rPr>
        <b/>
        <sz val="11"/>
        <color theme="1"/>
        <rFont val="Calibri"/>
        <family val="2"/>
        <scheme val="minor"/>
      </rPr>
      <t>JScrollPane</t>
    </r>
    <r>
      <rPr>
        <sz val="11"/>
        <color theme="1"/>
        <rFont val="Calibri"/>
        <family val="2"/>
        <scheme val="minor"/>
      </rPr>
      <t>(cuadroTexto);
cuadroTexto.setLineWrap(true);
add(laminaScroll);</t>
    </r>
  </si>
  <si>
    <t>JCheckBox</t>
  </si>
  <si>
    <t>Permite elegir varias opciones dentro del panel de casillas para elegir</t>
  </si>
  <si>
    <r>
      <rPr>
        <b/>
        <sz val="11"/>
        <color theme="1"/>
        <rFont val="Calibri"/>
        <family val="2"/>
        <scheme val="minor"/>
      </rPr>
      <t>JCheckBox</t>
    </r>
    <r>
      <rPr>
        <sz val="11"/>
        <color theme="1"/>
        <rFont val="Calibri"/>
        <family val="2"/>
        <scheme val="minor"/>
      </rPr>
      <t xml:space="preserve"> cambioLetra1 = new </t>
    </r>
    <r>
      <rPr>
        <b/>
        <sz val="11"/>
        <color theme="1"/>
        <rFont val="Calibri"/>
        <family val="2"/>
        <scheme val="minor"/>
      </rPr>
      <t>JCheckBox</t>
    </r>
    <r>
      <rPr>
        <sz val="11"/>
        <color theme="1"/>
        <rFont val="Calibri"/>
        <family val="2"/>
        <scheme val="minor"/>
      </rPr>
      <t>("Negrita");</t>
    </r>
  </si>
  <si>
    <t>JRadioButton</t>
  </si>
  <si>
    <t>Permite conocer quien ha sido seleccionado</t>
  </si>
  <si>
    <t>Permite efectuar una eleccion activandola con un booleano</t>
  </si>
  <si>
    <r>
      <t xml:space="preserve">METODO: </t>
    </r>
    <r>
      <rPr>
        <b/>
        <sz val="11"/>
        <color theme="1"/>
        <rFont val="Calibri"/>
        <family val="2"/>
        <scheme val="minor"/>
      </rPr>
      <t>isSelected</t>
    </r>
    <r>
      <rPr>
        <sz val="11"/>
        <color theme="1"/>
        <rFont val="Calibri"/>
        <family val="2"/>
        <scheme val="minor"/>
      </rPr>
      <t>()</t>
    </r>
  </si>
  <si>
    <r>
      <t xml:space="preserve">METODO: </t>
    </r>
    <r>
      <rPr>
        <b/>
        <sz val="11"/>
        <color theme="1"/>
        <rFont val="Calibri"/>
        <family val="2"/>
        <scheme val="minor"/>
      </rPr>
      <t>setSelected</t>
    </r>
    <r>
      <rPr>
        <sz val="11"/>
        <color theme="1"/>
        <rFont val="Calibri"/>
        <family val="2"/>
        <scheme val="minor"/>
      </rPr>
      <t>(Boolean)</t>
    </r>
  </si>
  <si>
    <t>Permite añadir elementos al objeto desplegable</t>
  </si>
  <si>
    <t>Permite devolver la opcion elegida por el usuario</t>
  </si>
  <si>
    <r>
      <t xml:space="preserve">METODO: </t>
    </r>
    <r>
      <rPr>
        <b/>
        <sz val="11"/>
        <color theme="1"/>
        <rFont val="Calibri"/>
        <family val="2"/>
        <scheme val="minor"/>
      </rPr>
      <t>addItem</t>
    </r>
    <r>
      <rPr>
        <sz val="11"/>
        <color theme="1"/>
        <rFont val="Calibri"/>
        <family val="2"/>
        <scheme val="minor"/>
      </rPr>
      <t>()</t>
    </r>
  </si>
  <si>
    <r>
      <t xml:space="preserve">METODO: </t>
    </r>
    <r>
      <rPr>
        <b/>
        <sz val="11"/>
        <color theme="1"/>
        <rFont val="Calibri"/>
        <family val="2"/>
        <scheme val="minor"/>
      </rPr>
      <t>getSelectedItem</t>
    </r>
    <r>
      <rPr>
        <sz val="11"/>
        <color theme="1"/>
        <rFont val="Calibri"/>
        <family val="2"/>
        <scheme val="minor"/>
      </rPr>
      <t>()</t>
    </r>
  </si>
  <si>
    <t>JComboBox</t>
  </si>
  <si>
    <t>Jslider</t>
  </si>
  <si>
    <t>Puntero que permite ser movido en tiempo real para cambiar una característica como un deslizante</t>
  </si>
  <si>
    <r>
      <t xml:space="preserve">METODO: </t>
    </r>
    <r>
      <rPr>
        <b/>
        <sz val="11"/>
        <color theme="1"/>
        <rFont val="Calibri"/>
        <family val="2"/>
        <scheme val="minor"/>
      </rPr>
      <t>setPaintTicks</t>
    </r>
    <r>
      <rPr>
        <sz val="11"/>
        <color theme="1"/>
        <rFont val="Calibri"/>
        <family val="2"/>
        <scheme val="minor"/>
      </rPr>
      <t>(boolean)</t>
    </r>
  </si>
  <si>
    <r>
      <t xml:space="preserve">METODO: </t>
    </r>
    <r>
      <rPr>
        <b/>
        <sz val="11"/>
        <color theme="1"/>
        <rFont val="Calibri"/>
        <family val="2"/>
        <scheme val="minor"/>
      </rPr>
      <t>setMajorTickSpacing</t>
    </r>
    <r>
      <rPr>
        <sz val="11"/>
        <color theme="1"/>
        <rFont val="Calibri"/>
        <family val="2"/>
        <scheme val="minor"/>
      </rPr>
      <t>(int)</t>
    </r>
  </si>
  <si>
    <r>
      <t xml:space="preserve">METODO: </t>
    </r>
    <r>
      <rPr>
        <b/>
        <sz val="11"/>
        <color theme="1"/>
        <rFont val="Calibri"/>
        <family val="2"/>
        <scheme val="minor"/>
      </rPr>
      <t>setMinorTickSpacing</t>
    </r>
    <r>
      <rPr>
        <sz val="11"/>
        <color theme="1"/>
        <rFont val="Calibri"/>
        <family val="2"/>
        <scheme val="minor"/>
      </rPr>
      <t>(int)</t>
    </r>
  </si>
  <si>
    <r>
      <t xml:space="preserve">METODO: </t>
    </r>
    <r>
      <rPr>
        <b/>
        <sz val="11"/>
        <color theme="1"/>
        <rFont val="Calibri"/>
        <family val="2"/>
        <scheme val="minor"/>
      </rPr>
      <t>setPaintLabels</t>
    </r>
    <r>
      <rPr>
        <sz val="11"/>
        <color theme="1"/>
        <rFont val="Calibri"/>
        <family val="2"/>
        <scheme val="minor"/>
      </rPr>
      <t>(boolean)</t>
    </r>
  </si>
  <si>
    <t>Permite dibujar las barras verticales que definen la medida entre dos intervalos</t>
  </si>
  <si>
    <t>Permite establecer la separación entre las barras largas y pequeñas</t>
  </si>
  <si>
    <t>Permite establecer la numerología de las barras</t>
  </si>
  <si>
    <t>Permite establecer si dibujar o no las medidas de las barras del Slider</t>
  </si>
  <si>
    <t>Jspinner</t>
  </si>
  <si>
    <t>Campo de texto con botones</t>
  </si>
  <si>
    <r>
      <t xml:space="preserve">METODO DEL CONSTRUCTOR POR DEFECTO: </t>
    </r>
    <r>
      <rPr>
        <b/>
        <sz val="11"/>
        <color theme="1"/>
        <rFont val="Calibri"/>
        <family val="2"/>
        <scheme val="minor"/>
      </rPr>
      <t>JSpinner</t>
    </r>
    <r>
      <rPr>
        <sz val="11"/>
        <color theme="1"/>
        <rFont val="Calibri"/>
        <family val="2"/>
        <scheme val="minor"/>
      </rPr>
      <t>()</t>
    </r>
  </si>
  <si>
    <r>
      <t xml:space="preserve">METODO DEL CONSTRUCTOR POR DEFECTO: </t>
    </r>
    <r>
      <rPr>
        <b/>
        <sz val="11"/>
        <color theme="1"/>
        <rFont val="Calibri"/>
        <family val="2"/>
        <scheme val="minor"/>
      </rPr>
      <t>JSpinnerModel</t>
    </r>
    <r>
      <rPr>
        <sz val="11"/>
        <color theme="1"/>
        <rFont val="Calibri"/>
        <family val="2"/>
        <scheme val="minor"/>
      </rPr>
      <t>()</t>
    </r>
  </si>
  <si>
    <t>Construye un modelo Spinner de solo números enteros</t>
  </si>
  <si>
    <t>Construye un modelo Spinner en base a un modelo otorgado previo; meses, nombres, numeros…</t>
  </si>
  <si>
    <t>JMenuBar</t>
  </si>
  <si>
    <t>JMenu</t>
  </si>
  <si>
    <t>JMenuItem</t>
  </si>
  <si>
    <t>CLASE QUE PERMITE CREAR LA BARRA EN DONDE ESTARÁN LAS OPCIONES DE UN MENU</t>
  </si>
  <si>
    <t>CLASE QUE PERMITE CREAR LAS OPCIONES DEL MENU DISEÑADO</t>
  </si>
  <si>
    <t>CLASE QUE PERMITE CREAR OPCIONES ADICIONALES A CADA UNA DE LAS OPCIONES INICIALES DEL MENU</t>
  </si>
  <si>
    <r>
      <t xml:space="preserve">34) Comentario: </t>
    </r>
    <r>
      <rPr>
        <b/>
        <sz val="11"/>
        <color theme="1"/>
        <rFont val="Calibri"/>
        <family val="2"/>
        <scheme val="minor"/>
      </rPr>
      <t>interfaz</t>
    </r>
    <r>
      <rPr>
        <sz val="11"/>
        <color theme="1"/>
        <rFont val="Calibri"/>
        <family val="2"/>
        <scheme val="minor"/>
      </rPr>
      <t xml:space="preserve">, </t>
    </r>
    <r>
      <rPr>
        <b/>
        <sz val="11"/>
        <color theme="1"/>
        <rFont val="Calibri"/>
        <family val="2"/>
        <scheme val="minor"/>
      </rPr>
      <t>clase</t>
    </r>
    <r>
      <rPr>
        <sz val="11"/>
        <color theme="1"/>
        <rFont val="Calibri"/>
        <family val="2"/>
        <scheme val="minor"/>
      </rPr>
      <t xml:space="preserve">, </t>
    </r>
    <r>
      <rPr>
        <b/>
        <sz val="11"/>
        <color theme="1"/>
        <rFont val="Calibri"/>
        <family val="2"/>
        <scheme val="minor"/>
      </rPr>
      <t>método</t>
    </r>
  </si>
  <si>
    <r>
      <t>De las clases heredadas:</t>
    </r>
    <r>
      <rPr>
        <b/>
        <sz val="11"/>
        <color theme="1"/>
        <rFont val="Calibri"/>
        <family val="2"/>
        <scheme val="minor"/>
      </rPr>
      <t xml:space="preserve"> java.swing.Jcomponent</t>
    </r>
  </si>
  <si>
    <t>Para poder generar los submenús de los menús principales se deben declarar las opciones secundarias como Jmenu, no como JMenuItem, porque JMenuItem siempre representará la última opción sin desplegable</t>
  </si>
  <si>
    <t>StyledEditorKit</t>
  </si>
  <si>
    <r>
      <t xml:space="preserve">Pertenenciente al paquete </t>
    </r>
    <r>
      <rPr>
        <b/>
        <sz val="11"/>
        <color theme="1"/>
        <rFont val="Calibri"/>
        <family val="2"/>
        <scheme val="minor"/>
      </rPr>
      <t>javax.swing.text</t>
    </r>
  </si>
  <si>
    <t>JToolBar</t>
  </si>
  <si>
    <t>Permite crear barras de herramientas</t>
  </si>
  <si>
    <t>con el método add() se pueden añadir componentes tipo JButton por ejemplo</t>
  </si>
  <si>
    <t>JPopuMenu</t>
  </si>
  <si>
    <t>JPopupMenu.Separator()</t>
  </si>
  <si>
    <t>Creación de menús emergentes, con separación interna en el cuadro del menú</t>
  </si>
  <si>
    <t>permite añadir opciones al menú emergente, clase interna Seprator()</t>
  </si>
  <si>
    <t>35) Componentes Swing Elementales</t>
  </si>
  <si>
    <t>36) Disposiciones Swing Avanzadas</t>
  </si>
  <si>
    <t>CLASE: Box()</t>
  </si>
  <si>
    <t>createHorizontalBox()</t>
  </si>
  <si>
    <t>createVerticalBox()</t>
  </si>
  <si>
    <t>createVerticalStrut(int height)</t>
  </si>
  <si>
    <t>createHorizontalStru(int width)</t>
  </si>
  <si>
    <t>createGlue()</t>
  </si>
  <si>
    <t>Cajas del interior de la caja, dispuestas en horizontal</t>
  </si>
  <si>
    <t>Cajas del interior de la caja, dispestas en vertical</t>
  </si>
  <si>
    <t>Determina la separación en vertical de las cajas</t>
  </si>
  <si>
    <t>Determina la separación en horizontal de las cajas</t>
  </si>
  <si>
    <t>Pegado de cajas que evita que se separen las mismas cajas</t>
  </si>
  <si>
    <t>CLASE: SpringLayout()</t>
  </si>
  <si>
    <t>putConstraint(String e1, Component c1, int pad, String e2,Component c2)</t>
  </si>
  <si>
    <t>CLASE: Spring()</t>
  </si>
  <si>
    <t>static constraint(int a, int b, intc)</t>
  </si>
  <si>
    <t>Determinamos que es un layout Jpanel, Jframe, etc</t>
  </si>
  <si>
    <t>cuyo método establece dónde colocar el Layout definido anteriormente</t>
  </si>
  <si>
    <t>Determinamos cómo va a funcionar la separación elástica entre Layouts cuando el</t>
  </si>
  <si>
    <t>usuario estira o encoge la ventana de la pantalla</t>
  </si>
  <si>
    <t>parámetro a: es el mínimo valor del muelle</t>
  </si>
  <si>
    <t>paráemtro b: es el valor máximo del muelle</t>
  </si>
  <si>
    <t>paráemtro c: es el valor preferible del muelle</t>
  </si>
  <si>
    <r>
      <rPr>
        <b/>
        <sz val="11"/>
        <color theme="1"/>
        <rFont val="Calibri"/>
        <family val="2"/>
        <scheme val="minor"/>
      </rPr>
      <t>putConstraint</t>
    </r>
    <r>
      <rPr>
        <sz val="11"/>
        <color theme="1"/>
        <rFont val="Calibri"/>
        <family val="2"/>
        <scheme val="minor"/>
      </rPr>
      <t>(String e1, Component c1, Spring s, String e2, Component c2)</t>
    </r>
  </si>
  <si>
    <r>
      <t xml:space="preserve">Pasos para crear y utilizar el </t>
    </r>
    <r>
      <rPr>
        <b/>
        <sz val="11"/>
        <color theme="1"/>
        <rFont val="Calibri"/>
        <family val="2"/>
        <scheme val="minor"/>
      </rPr>
      <t>SpringLayout</t>
    </r>
  </si>
  <si>
    <r>
      <t xml:space="preserve">1) Se delcara el objeto de </t>
    </r>
    <r>
      <rPr>
        <b/>
        <sz val="11"/>
        <color theme="1"/>
        <rFont val="Calibri"/>
        <family val="2"/>
        <scheme val="minor"/>
      </rPr>
      <t>SpringLayout</t>
    </r>
    <r>
      <rPr>
        <sz val="11"/>
        <color theme="1"/>
        <rFont val="Calibri"/>
        <family val="2"/>
        <scheme val="minor"/>
      </rPr>
      <t xml:space="preserve"> con nombre "</t>
    </r>
    <r>
      <rPr>
        <b/>
        <sz val="11"/>
        <color theme="1"/>
        <rFont val="Calibri"/>
        <family val="2"/>
        <scheme val="minor"/>
      </rPr>
      <t>miLayout</t>
    </r>
    <r>
      <rPr>
        <sz val="11"/>
        <color theme="1"/>
        <rFont val="Calibri"/>
        <family val="2"/>
        <scheme val="minor"/>
      </rPr>
      <t>"</t>
    </r>
  </si>
  <si>
    <r>
      <t xml:space="preserve">2) Se declara el muelle </t>
    </r>
    <r>
      <rPr>
        <b/>
        <sz val="11"/>
        <color theme="1"/>
        <rFont val="Calibri"/>
        <family val="2"/>
        <scheme val="minor"/>
      </rPr>
      <t>Spring</t>
    </r>
    <r>
      <rPr>
        <sz val="11"/>
        <color theme="1"/>
        <rFont val="Calibri"/>
        <family val="2"/>
        <scheme val="minor"/>
      </rPr>
      <t xml:space="preserve"> escribiendo: </t>
    </r>
    <r>
      <rPr>
        <b/>
        <sz val="11"/>
        <color theme="1"/>
        <rFont val="Calibri"/>
        <family val="2"/>
        <scheme val="minor"/>
      </rPr>
      <t>Spring miMuelle= Spring.constant(0,10,100)</t>
    </r>
  </si>
  <si>
    <r>
      <t xml:space="preserve">3) Se procede con la definición de los parámetros: </t>
    </r>
    <r>
      <rPr>
        <b/>
        <sz val="11"/>
        <color theme="1"/>
        <rFont val="Calibri"/>
        <family val="2"/>
        <scheme val="minor"/>
      </rPr>
      <t>miLayout.putConstraint</t>
    </r>
  </si>
  <si>
    <r>
      <t xml:space="preserve">4) El primer parámetro: </t>
    </r>
    <r>
      <rPr>
        <b/>
        <sz val="11"/>
        <color theme="1"/>
        <rFont val="Calibri"/>
        <family val="2"/>
        <scheme val="minor"/>
      </rPr>
      <t>SpringLayout.WEST</t>
    </r>
    <r>
      <rPr>
        <sz val="11"/>
        <color theme="1"/>
        <rFont val="Calibri"/>
        <family val="2"/>
        <scheme val="minor"/>
      </rPr>
      <t xml:space="preserve"> borde izquierdo del componente: </t>
    </r>
    <r>
      <rPr>
        <b/>
        <sz val="11"/>
        <color theme="1"/>
        <rFont val="Calibri"/>
        <family val="2"/>
        <scheme val="minor"/>
      </rPr>
      <t>aceptar</t>
    </r>
  </si>
  <si>
    <r>
      <t xml:space="preserve">5) El segundo parámetro: </t>
    </r>
    <r>
      <rPr>
        <b/>
        <sz val="11"/>
        <color theme="1"/>
        <rFont val="Calibri"/>
        <family val="2"/>
        <scheme val="minor"/>
      </rPr>
      <t>aceptar</t>
    </r>
    <r>
      <rPr>
        <sz val="11"/>
        <color theme="1"/>
        <rFont val="Calibri"/>
        <family val="2"/>
        <scheme val="minor"/>
      </rPr>
      <t>, es a qué componente se le hizo el WEST anterior</t>
    </r>
  </si>
  <si>
    <r>
      <t xml:space="preserve">6) El tercer parámetro: </t>
    </r>
    <r>
      <rPr>
        <b/>
        <sz val="11"/>
        <color theme="1"/>
        <rFont val="Calibri"/>
        <family val="2"/>
        <scheme val="minor"/>
      </rPr>
      <t>miMuelle</t>
    </r>
    <r>
      <rPr>
        <sz val="11"/>
        <color theme="1"/>
        <rFont val="Calibri"/>
        <family val="2"/>
        <scheme val="minor"/>
      </rPr>
      <t>, es el muelle empleado entre ambos componentes</t>
    </r>
  </si>
  <si>
    <r>
      <t xml:space="preserve">7) El cuarto parámetro: </t>
    </r>
    <r>
      <rPr>
        <b/>
        <sz val="11"/>
        <color theme="1"/>
        <rFont val="Calibri"/>
        <family val="2"/>
        <scheme val="minor"/>
      </rPr>
      <t>SpringLayout.WEST</t>
    </r>
    <r>
      <rPr>
        <sz val="11"/>
        <color theme="1"/>
        <rFont val="Calibri"/>
        <family val="2"/>
        <scheme val="minor"/>
      </rPr>
      <t xml:space="preserve">, borde de la pared de la ventana </t>
    </r>
  </si>
  <si>
    <r>
      <t xml:space="preserve">8) El quito parámetro: </t>
    </r>
    <r>
      <rPr>
        <b/>
        <sz val="11"/>
        <color theme="1"/>
        <rFont val="Calibri"/>
        <family val="2"/>
        <scheme val="minor"/>
      </rPr>
      <t>this</t>
    </r>
    <r>
      <rPr>
        <sz val="11"/>
        <color theme="1"/>
        <rFont val="Calibri"/>
        <family val="2"/>
        <scheme val="minor"/>
      </rPr>
      <t>, es el referente al borde de la ventana sino sería otro componente</t>
    </r>
  </si>
  <si>
    <t>Distancia entre componentes y componente y pared de los extremos es proporcional</t>
  </si>
  <si>
    <t>Al hacer pequeña la ventana no se baja a la siguiente fila el componente sino que se solapan</t>
  </si>
  <si>
    <t>Disposiciones libres en un frame:</t>
  </si>
  <si>
    <t>Se puede colocar un componente donde se quiera según el método: component.setBounds()</t>
  </si>
  <si>
    <r>
      <t xml:space="preserve">poner: </t>
    </r>
    <r>
      <rPr>
        <b/>
        <sz val="11"/>
        <color theme="1"/>
        <rFont val="Calibri"/>
        <family val="2"/>
        <scheme val="minor"/>
      </rPr>
      <t>setLayout(null)</t>
    </r>
    <r>
      <rPr>
        <sz val="11"/>
        <color theme="1"/>
        <rFont val="Calibri"/>
        <family val="2"/>
        <scheme val="minor"/>
      </rPr>
      <t>;     //Se permite mover el componente donde se quiera en la ventana</t>
    </r>
  </si>
  <si>
    <t>Interfaz LayoutManager()</t>
  </si>
  <si>
    <r>
      <t xml:space="preserve">METODO 1: </t>
    </r>
    <r>
      <rPr>
        <b/>
        <sz val="11"/>
        <color theme="1"/>
        <rFont val="Calibri"/>
        <family val="2"/>
        <scheme val="minor"/>
      </rPr>
      <t>addLayoutComponent(String nombre, Component componente);</t>
    </r>
  </si>
  <si>
    <r>
      <t xml:space="preserve">METODO 2: </t>
    </r>
    <r>
      <rPr>
        <b/>
        <sz val="11"/>
        <color theme="1"/>
        <rFont val="Calibri"/>
        <family val="2"/>
        <scheme val="minor"/>
      </rPr>
      <t>layoutContainer(Container Padre);</t>
    </r>
  </si>
  <si>
    <r>
      <t xml:space="preserve">METODO 3: </t>
    </r>
    <r>
      <rPr>
        <b/>
        <sz val="11"/>
        <color theme="1"/>
        <rFont val="Calibri"/>
        <family val="2"/>
        <scheme val="minor"/>
      </rPr>
      <t>minimumLayoutSize(Container padre);</t>
    </r>
  </si>
  <si>
    <r>
      <t xml:space="preserve">METODO 4: </t>
    </r>
    <r>
      <rPr>
        <b/>
        <sz val="11"/>
        <color theme="1"/>
        <rFont val="Calibri"/>
        <family val="2"/>
        <scheme val="minor"/>
      </rPr>
      <t>preferredLayoutSize(Container padre);</t>
    </r>
  </si>
  <si>
    <r>
      <t xml:space="preserve">METODO 5: </t>
    </r>
    <r>
      <rPr>
        <b/>
        <sz val="11"/>
        <color theme="1"/>
        <rFont val="Calibri"/>
        <family val="2"/>
        <scheme val="minor"/>
      </rPr>
      <t>removeLayoutComponent(Component componente);</t>
    </r>
  </si>
  <si>
    <t>CLASE: Container</t>
  </si>
  <si>
    <r>
      <t xml:space="preserve">METODO 1: </t>
    </r>
    <r>
      <rPr>
        <b/>
        <sz val="11"/>
        <color theme="1"/>
        <rFont val="Calibri"/>
        <family val="2"/>
        <scheme val="minor"/>
      </rPr>
      <t>getComponentCount();</t>
    </r>
  </si>
  <si>
    <r>
      <t xml:space="preserve">METODO 2: </t>
    </r>
    <r>
      <rPr>
        <b/>
        <sz val="11"/>
        <color theme="1"/>
        <rFont val="Calibri"/>
        <family val="2"/>
        <scheme val="minor"/>
      </rPr>
      <t>getComponent(int i);</t>
    </r>
  </si>
  <si>
    <t>define el tipo de contener que se trata</t>
  </si>
  <si>
    <r>
      <t xml:space="preserve">37) </t>
    </r>
    <r>
      <rPr>
        <b/>
        <sz val="11"/>
        <color theme="1"/>
        <rFont val="Calibri"/>
        <family val="2"/>
        <scheme val="minor"/>
      </rPr>
      <t>JAVAFX</t>
    </r>
  </si>
  <si>
    <t>Para instalar JAVAFX en ECLIPSE</t>
  </si>
  <si>
    <t>&lt;&lt;&lt;Se instala y se acepta la licencia</t>
  </si>
  <si>
    <t>&lt;&lt;&lt;Se le da botón derecho sobre el nombre del proyecto generado en el explorador de archivos</t>
  </si>
  <si>
    <t>&lt;&lt;&lt;Se elige la última opción llamada properties</t>
  </si>
  <si>
    <t>&lt;&lt;&lt;Se añaden todos los JARs y se le da a aplicar y aceptar</t>
  </si>
  <si>
    <t>&lt;&lt;&lt;Se verá la misma interfaz para incluir los JRE y JDK de forma externa desde carpetas del directorio</t>
  </si>
  <si>
    <t>4) Para terminar, lo que se hace es darle a la pestaña de ejecución que viene en triángulo apuntando hacia abajo</t>
  </si>
  <si>
    <t>&lt;&lt;&lt;Se despliega la pestaña derecha de: "Alternative JRE" y se elige el mejor JDK con el que el compilador del ordenador y de eclipse funcionan</t>
  </si>
  <si>
    <t>&lt;&lt;&lt;Se verá en el cuadro el nombre del JDK actual de uso y su versión en la siguiente columna</t>
  </si>
  <si>
    <r>
      <t>5) Para la descarga de los JDKs java se puede visitar la página</t>
    </r>
    <r>
      <rPr>
        <b/>
        <sz val="11"/>
        <color theme="1"/>
        <rFont val="Calibri"/>
        <family val="2"/>
        <scheme val="minor"/>
      </rPr>
      <t xml:space="preserve"> web jdk.java.net</t>
    </r>
    <r>
      <rPr>
        <sz val="11"/>
        <color theme="1"/>
        <rFont val="Calibri"/>
        <family val="2"/>
        <scheme val="minor"/>
      </rPr>
      <t>, luego se añaden a Eclipse tras haber creado una nueva librería</t>
    </r>
  </si>
  <si>
    <t>6) Para la descarga de los JRE java se puede visitar directamente la página web de oracle mencionando el JRE necesario</t>
  </si>
  <si>
    <r>
      <t xml:space="preserve">&lt;&lt;&lt;Se tiene que ir a: </t>
    </r>
    <r>
      <rPr>
        <b/>
        <sz val="11"/>
        <color theme="1"/>
        <rFont val="Calibri"/>
        <family val="2"/>
        <scheme val="minor"/>
      </rPr>
      <t>HELP</t>
    </r>
    <r>
      <rPr>
        <sz val="11"/>
        <color theme="1"/>
        <rFont val="Calibri"/>
        <family val="2"/>
        <scheme val="minor"/>
      </rPr>
      <t>&gt;&gt;</t>
    </r>
    <r>
      <rPr>
        <b/>
        <sz val="11"/>
        <color theme="1"/>
        <rFont val="Calibri"/>
        <family val="2"/>
        <scheme val="minor"/>
      </rPr>
      <t>ECLIPSE</t>
    </r>
    <r>
      <rPr>
        <sz val="11"/>
        <color theme="1"/>
        <rFont val="Calibri"/>
        <family val="2"/>
        <scheme val="minor"/>
      </rPr>
      <t xml:space="preserve"> </t>
    </r>
    <r>
      <rPr>
        <b/>
        <sz val="11"/>
        <color theme="1"/>
        <rFont val="Calibri"/>
        <family val="2"/>
        <scheme val="minor"/>
      </rPr>
      <t>MARKETPLACE</t>
    </r>
    <r>
      <rPr>
        <sz val="11"/>
        <color theme="1"/>
        <rFont val="Calibri"/>
        <family val="2"/>
        <scheme val="minor"/>
      </rPr>
      <t>…</t>
    </r>
  </si>
  <si>
    <r>
      <t>&lt;&lt;&lt;Se tiene que buscar e</t>
    </r>
    <r>
      <rPr>
        <b/>
        <sz val="11"/>
        <color theme="1"/>
        <rFont val="Calibri"/>
        <family val="2"/>
        <scheme val="minor"/>
      </rPr>
      <t>(fx)eclipse 3.8.0</t>
    </r>
    <r>
      <rPr>
        <sz val="11"/>
        <color theme="1"/>
        <rFont val="Calibri"/>
        <family val="2"/>
        <scheme val="minor"/>
      </rPr>
      <t xml:space="preserve"> para luego darle a instalar, si no aparece se le tiene que dar a descargar GitHub y que se instale solo y luego aparece el JAVAFX</t>
    </r>
  </si>
  <si>
    <r>
      <t xml:space="preserve">&lt;&lt;&lt;Se la opción: </t>
    </r>
    <r>
      <rPr>
        <b/>
        <sz val="11"/>
        <color theme="1"/>
        <rFont val="Calibri"/>
        <family val="2"/>
        <scheme val="minor"/>
      </rPr>
      <t>"Java Build Path"</t>
    </r>
    <r>
      <rPr>
        <sz val="11"/>
        <color theme="1"/>
        <rFont val="Calibri"/>
        <family val="2"/>
        <scheme val="minor"/>
      </rPr>
      <t xml:space="preserve"> y allí parecerán las librerías que se habían añadido o que eclipse tiene instaladas por defecto</t>
    </r>
  </si>
  <si>
    <r>
      <t xml:space="preserve">&lt;&lt;&lt;Se le da a: </t>
    </r>
    <r>
      <rPr>
        <b/>
        <sz val="11"/>
        <color theme="1"/>
        <rFont val="Calibri"/>
        <family val="2"/>
        <scheme val="minor"/>
      </rPr>
      <t>"Add Library"</t>
    </r>
    <r>
      <rPr>
        <sz val="11"/>
        <color theme="1"/>
        <rFont val="Calibri"/>
        <family val="2"/>
        <scheme val="minor"/>
      </rPr>
      <t xml:space="preserve"> que es añadir una librería con su nombre introducido y el JRE con sus JARs correspondientes</t>
    </r>
  </si>
  <si>
    <r>
      <t xml:space="preserve">&lt;&lt;&lt;Se le da a la pestaña </t>
    </r>
    <r>
      <rPr>
        <b/>
        <sz val="11"/>
        <color theme="1"/>
        <rFont val="Calibri"/>
        <family val="2"/>
        <scheme val="minor"/>
      </rPr>
      <t>WINDOW</t>
    </r>
  </si>
  <si>
    <r>
      <t xml:space="preserve">&lt;&lt;&lt;Se despliega la pestaña de </t>
    </r>
    <r>
      <rPr>
        <b/>
        <sz val="11"/>
        <color theme="1"/>
        <rFont val="Calibri"/>
        <family val="2"/>
        <scheme val="minor"/>
      </rPr>
      <t>JAVA</t>
    </r>
  </si>
  <si>
    <r>
      <t>&lt;&lt;&lt;Se accede a la zona de: "I</t>
    </r>
    <r>
      <rPr>
        <b/>
        <sz val="11"/>
        <color theme="1"/>
        <rFont val="Calibri"/>
        <family val="2"/>
        <scheme val="minor"/>
      </rPr>
      <t>nstalled JREs"</t>
    </r>
  </si>
  <si>
    <r>
      <t>&lt;&lt;&lt;Se le dará a: "</t>
    </r>
    <r>
      <rPr>
        <b/>
        <sz val="11"/>
        <color theme="1"/>
        <rFont val="Calibri"/>
        <family val="2"/>
        <scheme val="minor"/>
      </rPr>
      <t>Run</t>
    </r>
    <r>
      <rPr>
        <sz val="11"/>
        <color theme="1"/>
        <rFont val="Calibri"/>
        <family val="2"/>
        <scheme val="minor"/>
      </rPr>
      <t xml:space="preserve"> </t>
    </r>
    <r>
      <rPr>
        <b/>
        <sz val="11"/>
        <color theme="1"/>
        <rFont val="Calibri"/>
        <family val="2"/>
        <scheme val="minor"/>
      </rPr>
      <t>Configurations</t>
    </r>
    <r>
      <rPr>
        <sz val="11"/>
        <color theme="1"/>
        <rFont val="Calibri"/>
        <family val="2"/>
        <scheme val="minor"/>
      </rPr>
      <t>"</t>
    </r>
  </si>
  <si>
    <r>
      <t>&lt;&lt;&lt;Se le dará a la pestaña: "</t>
    </r>
    <r>
      <rPr>
        <b/>
        <sz val="11"/>
        <color theme="1"/>
        <rFont val="Calibri"/>
        <family val="2"/>
        <scheme val="minor"/>
      </rPr>
      <t>Arguments</t>
    </r>
    <r>
      <rPr>
        <sz val="11"/>
        <color theme="1"/>
        <rFont val="Calibri"/>
        <family val="2"/>
        <scheme val="minor"/>
      </rPr>
      <t>" y en la caja: "</t>
    </r>
    <r>
      <rPr>
        <b/>
        <sz val="11"/>
        <color theme="1"/>
        <rFont val="Calibri"/>
        <family val="2"/>
        <scheme val="minor"/>
      </rPr>
      <t>VM Arguments</t>
    </r>
    <r>
      <rPr>
        <sz val="11"/>
        <color theme="1"/>
        <rFont val="Calibri"/>
        <family val="2"/>
        <scheme val="minor"/>
      </rPr>
      <t>" se le añade la frase</t>
    </r>
  </si>
  <si>
    <r>
      <t>&lt;&lt;&lt; --module-path "C:\Users\Sfer4\Documents\</t>
    </r>
    <r>
      <rPr>
        <b/>
        <sz val="11"/>
        <color theme="1"/>
        <rFont val="Calibri"/>
        <family val="2"/>
        <scheme val="minor"/>
      </rPr>
      <t>javafx-sdk-24.0.1\lib</t>
    </r>
    <r>
      <rPr>
        <sz val="11"/>
        <color theme="1"/>
        <rFont val="Calibri"/>
        <family val="2"/>
        <scheme val="minor"/>
      </rPr>
      <t>" --add-modules javafx.controls,javafx.fxml (Lo escrito en negrita es un ejemplo del SDK que se haya decarg</t>
    </r>
  </si>
  <si>
    <r>
      <t xml:space="preserve">&lt;&lt;&lt;Se le da a </t>
    </r>
    <r>
      <rPr>
        <b/>
        <sz val="11"/>
        <color theme="1"/>
        <rFont val="Calibri"/>
        <family val="2"/>
        <scheme val="minor"/>
      </rPr>
      <t>RUN</t>
    </r>
    <r>
      <rPr>
        <sz val="11"/>
        <color theme="1"/>
        <rFont val="Calibri"/>
        <family val="2"/>
        <scheme val="minor"/>
      </rPr>
      <t xml:space="preserve"> y si no llegara a funcionar porque sale el error: </t>
    </r>
    <r>
      <rPr>
        <b/>
        <sz val="11"/>
        <color theme="1"/>
        <rFont val="Calibri"/>
        <family val="2"/>
        <scheme val="minor"/>
      </rPr>
      <t xml:space="preserve">"error major.minor version 66.0" </t>
    </r>
  </si>
  <si>
    <r>
      <t>&lt;&lt;&lt;Se le da a la pestaña: "</t>
    </r>
    <r>
      <rPr>
        <b/>
        <sz val="11"/>
        <color theme="1"/>
        <rFont val="Calibri"/>
        <family val="2"/>
        <scheme val="minor"/>
      </rPr>
      <t>JRE</t>
    </r>
    <r>
      <rPr>
        <sz val="11"/>
        <color theme="1"/>
        <rFont val="Calibri"/>
        <family val="2"/>
        <scheme val="minor"/>
      </rPr>
      <t xml:space="preserve">" del menú anterior </t>
    </r>
  </si>
  <si>
    <r>
      <t>&lt;&lt;&lt;Donde pone "</t>
    </r>
    <r>
      <rPr>
        <b/>
        <sz val="11"/>
        <color theme="1"/>
        <rFont val="Calibri"/>
        <family val="2"/>
        <scheme val="minor"/>
      </rPr>
      <t>Runtime JRE</t>
    </r>
    <r>
      <rPr>
        <sz val="11"/>
        <color theme="1"/>
        <rFont val="Calibri"/>
        <family val="2"/>
        <scheme val="minor"/>
      </rPr>
      <t>" se le da al radiobutton: "</t>
    </r>
    <r>
      <rPr>
        <b/>
        <sz val="11"/>
        <color theme="1"/>
        <rFont val="Calibri"/>
        <family val="2"/>
        <scheme val="minor"/>
      </rPr>
      <t>Alternative JRE</t>
    </r>
    <r>
      <rPr>
        <sz val="11"/>
        <color theme="1"/>
        <rFont val="Calibri"/>
        <family val="2"/>
        <scheme val="minor"/>
      </rPr>
      <t>"</t>
    </r>
  </si>
  <si>
    <r>
      <t xml:space="preserve">&lt;&lt;&lt;Para ver el compilador JDK Java del propio ordenador: </t>
    </r>
    <r>
      <rPr>
        <b/>
        <sz val="11"/>
        <color theme="1"/>
        <rFont val="Calibri"/>
        <family val="2"/>
        <scheme val="minor"/>
      </rPr>
      <t>Ir al símbolo del sistema escribiendo cmd, luego se escribe: "java -version" y se verá entre comillas "24.0.1."</t>
    </r>
    <r>
      <rPr>
        <sz val="11"/>
        <color theme="1"/>
        <rFont val="Calibri"/>
        <family val="2"/>
        <scheme val="minor"/>
      </rPr>
      <t xml:space="preserve"> por ejemplo</t>
    </r>
  </si>
  <si>
    <r>
      <t xml:space="preserve">&lt;&lt;&lt;Para ver el compilador JDK Java del programa Eclipse se va a la pestaña: </t>
    </r>
    <r>
      <rPr>
        <b/>
        <sz val="11"/>
        <color theme="1"/>
        <rFont val="Calibri"/>
        <family val="2"/>
        <scheme val="minor"/>
      </rPr>
      <t>"Help"</t>
    </r>
    <r>
      <rPr>
        <sz val="11"/>
        <color theme="1"/>
        <rFont val="Calibri"/>
        <family val="2"/>
        <scheme val="minor"/>
      </rPr>
      <t xml:space="preserve"> luego ir a la opción: </t>
    </r>
    <r>
      <rPr>
        <b/>
        <sz val="11"/>
        <color theme="1"/>
        <rFont val="Calibri"/>
        <family val="2"/>
        <scheme val="minor"/>
      </rPr>
      <t>"About Eclipse IDE"</t>
    </r>
    <r>
      <rPr>
        <sz val="11"/>
        <color theme="1"/>
        <rFont val="Calibri"/>
        <family val="2"/>
        <scheme val="minor"/>
      </rPr>
      <t xml:space="preserve"> y luego se abrirá un cuadro, se le da al botón de abajo: "</t>
    </r>
    <r>
      <rPr>
        <b/>
        <sz val="11"/>
        <color theme="1"/>
        <rFont val="Calibri"/>
        <family val="2"/>
        <scheme val="minor"/>
      </rPr>
      <t>Instalation</t>
    </r>
    <r>
      <rPr>
        <sz val="11"/>
        <color theme="1"/>
        <rFont val="Calibri"/>
        <family val="2"/>
        <scheme val="minor"/>
      </rPr>
      <t xml:space="preserve"> </t>
    </r>
    <r>
      <rPr>
        <b/>
        <sz val="11"/>
        <color theme="1"/>
        <rFont val="Calibri"/>
        <family val="2"/>
        <scheme val="minor"/>
      </rPr>
      <t>Details</t>
    </r>
    <r>
      <rPr>
        <sz val="11"/>
        <color theme="1"/>
        <rFont val="Calibri"/>
        <family val="2"/>
        <scheme val="minor"/>
      </rPr>
      <t>"</t>
    </r>
  </si>
  <si>
    <r>
      <rPr>
        <b/>
        <sz val="11"/>
        <color theme="1"/>
        <rFont val="Calibri"/>
        <family val="2"/>
        <scheme val="minor"/>
      </rPr>
      <t xml:space="preserve">1) </t>
    </r>
    <r>
      <rPr>
        <sz val="11"/>
        <color theme="1"/>
        <rFont val="Calibri"/>
        <family val="2"/>
        <scheme val="minor"/>
      </rPr>
      <t xml:space="preserve">Primero se tiene que instalar el módulo </t>
    </r>
    <r>
      <rPr>
        <b/>
        <sz val="11"/>
        <color theme="1"/>
        <rFont val="Calibri"/>
        <family val="2"/>
        <scheme val="minor"/>
      </rPr>
      <t>JAVAFX</t>
    </r>
    <r>
      <rPr>
        <sz val="11"/>
        <color theme="1"/>
        <rFont val="Calibri"/>
        <family val="2"/>
        <scheme val="minor"/>
      </rPr>
      <t xml:space="preserve"> en eclipse:</t>
    </r>
  </si>
  <si>
    <r>
      <rPr>
        <b/>
        <sz val="11"/>
        <color theme="1"/>
        <rFont val="Calibri"/>
        <family val="2"/>
        <scheme val="minor"/>
      </rPr>
      <t>2)</t>
    </r>
    <r>
      <rPr>
        <sz val="11"/>
        <color theme="1"/>
        <rFont val="Calibri"/>
        <family val="2"/>
        <scheme val="minor"/>
      </rPr>
      <t xml:space="preserve"> Segundo se tiene que configurar las librerias de </t>
    </r>
    <r>
      <rPr>
        <b/>
        <sz val="11"/>
        <color theme="1"/>
        <rFont val="Calibri"/>
        <family val="2"/>
        <scheme val="minor"/>
      </rPr>
      <t>JAVAFX</t>
    </r>
    <r>
      <rPr>
        <sz val="11"/>
        <color theme="1"/>
        <rFont val="Calibri"/>
        <family val="2"/>
        <scheme val="minor"/>
      </rPr>
      <t>:</t>
    </r>
  </si>
  <si>
    <r>
      <rPr>
        <b/>
        <sz val="11"/>
        <color theme="1"/>
        <rFont val="Calibri"/>
        <family val="2"/>
        <scheme val="minor"/>
      </rPr>
      <t>3)</t>
    </r>
    <r>
      <rPr>
        <sz val="11"/>
        <color theme="1"/>
        <rFont val="Calibri"/>
        <family val="2"/>
        <scheme val="minor"/>
      </rPr>
      <t xml:space="preserve"> Añadir un JRE a ECLIPSE se puede hacer de otra manera también desde:</t>
    </r>
  </si>
  <si>
    <r>
      <t>&lt;&lt;&lt;Los JDK se deben guardar en la carpeta: "</t>
    </r>
    <r>
      <rPr>
        <b/>
        <sz val="11"/>
        <color theme="1"/>
        <rFont val="Calibri"/>
        <family val="2"/>
        <scheme val="minor"/>
      </rPr>
      <t>Archivos</t>
    </r>
    <r>
      <rPr>
        <sz val="11"/>
        <color theme="1"/>
        <rFont val="Calibri"/>
        <family val="2"/>
        <scheme val="minor"/>
      </rPr>
      <t xml:space="preserve"> </t>
    </r>
    <r>
      <rPr>
        <b/>
        <sz val="11"/>
        <color theme="1"/>
        <rFont val="Calibri"/>
        <family val="2"/>
        <scheme val="minor"/>
      </rPr>
      <t>de</t>
    </r>
    <r>
      <rPr>
        <sz val="11"/>
        <color theme="1"/>
        <rFont val="Calibri"/>
        <family val="2"/>
        <scheme val="minor"/>
      </rPr>
      <t xml:space="preserve"> </t>
    </r>
    <r>
      <rPr>
        <b/>
        <sz val="11"/>
        <color theme="1"/>
        <rFont val="Calibri"/>
        <family val="2"/>
        <scheme val="minor"/>
      </rPr>
      <t>programa</t>
    </r>
    <r>
      <rPr>
        <sz val="11"/>
        <color theme="1"/>
        <rFont val="Calibri"/>
        <family val="2"/>
        <scheme val="minor"/>
      </rPr>
      <t>" y "</t>
    </r>
    <r>
      <rPr>
        <b/>
        <sz val="11"/>
        <color theme="1"/>
        <rFont val="Calibri"/>
        <family val="2"/>
        <scheme val="minor"/>
      </rPr>
      <t>JAVA</t>
    </r>
    <r>
      <rPr>
        <sz val="11"/>
        <color theme="1"/>
        <rFont val="Calibri"/>
        <family val="2"/>
        <scheme val="minor"/>
      </rPr>
      <t>"</t>
    </r>
  </si>
  <si>
    <r>
      <t xml:space="preserve">38) </t>
    </r>
    <r>
      <rPr>
        <b/>
        <sz val="11"/>
        <color theme="1"/>
        <rFont val="Calibri"/>
        <family val="2"/>
        <scheme val="minor"/>
      </rPr>
      <t>Estructura</t>
    </r>
    <r>
      <rPr>
        <sz val="11"/>
        <color theme="1"/>
        <rFont val="Calibri"/>
        <family val="2"/>
        <scheme val="minor"/>
      </rPr>
      <t xml:space="preserve"> </t>
    </r>
    <r>
      <rPr>
        <b/>
        <sz val="11"/>
        <color theme="1"/>
        <rFont val="Calibri"/>
        <family val="2"/>
        <scheme val="minor"/>
      </rPr>
      <t>interna</t>
    </r>
    <r>
      <rPr>
        <sz val="11"/>
        <color theme="1"/>
        <rFont val="Calibri"/>
        <family val="2"/>
        <scheme val="minor"/>
      </rPr>
      <t xml:space="preserve"> </t>
    </r>
    <r>
      <rPr>
        <b/>
        <sz val="11"/>
        <color theme="1"/>
        <rFont val="Calibri"/>
        <family val="2"/>
        <scheme val="minor"/>
      </rPr>
      <t>interface</t>
    </r>
    <r>
      <rPr>
        <sz val="11"/>
        <color theme="1"/>
        <rFont val="Calibri"/>
        <family val="2"/>
        <scheme val="minor"/>
      </rPr>
      <t xml:space="preserve"> </t>
    </r>
    <r>
      <rPr>
        <b/>
        <sz val="11"/>
        <color theme="1"/>
        <rFont val="Calibri"/>
        <family val="2"/>
        <scheme val="minor"/>
      </rPr>
      <t>JavaFX</t>
    </r>
  </si>
  <si>
    <r>
      <t>PANE (contenedor), paquete:</t>
    </r>
    <r>
      <rPr>
        <b/>
        <sz val="11"/>
        <color theme="1"/>
        <rFont val="Calibri"/>
        <family val="2"/>
        <scheme val="minor"/>
      </rPr>
      <t xml:space="preserve"> javafx.stackPane</t>
    </r>
  </si>
  <si>
    <r>
      <t>SCENE (escena), paquete:</t>
    </r>
    <r>
      <rPr>
        <b/>
        <sz val="11"/>
        <color theme="1"/>
        <rFont val="Calibri"/>
        <family val="2"/>
        <scheme val="minor"/>
      </rPr>
      <t xml:space="preserve"> javafx.scene</t>
    </r>
  </si>
  <si>
    <r>
      <t xml:space="preserve">STAGE (escenario), paquete: </t>
    </r>
    <r>
      <rPr>
        <b/>
        <sz val="11"/>
        <color theme="1"/>
        <rFont val="Calibri"/>
        <family val="2"/>
        <scheme val="minor"/>
      </rPr>
      <t>javafx.stage</t>
    </r>
  </si>
  <si>
    <t>Esas declaraciones de paquetes se tienen que colocar en ese orden</t>
  </si>
  <si>
    <r>
      <t xml:space="preserve">La clase principal (main) debe heredar del paquete </t>
    </r>
    <r>
      <rPr>
        <b/>
        <sz val="11"/>
        <color theme="1"/>
        <rFont val="Calibri"/>
        <family val="2"/>
        <scheme val="minor"/>
      </rPr>
      <t>Application</t>
    </r>
  </si>
  <si>
    <r>
      <t xml:space="preserve">39) Archivos </t>
    </r>
    <r>
      <rPr>
        <b/>
        <sz val="11"/>
        <color theme="1"/>
        <rFont val="Calibri"/>
        <family val="2"/>
        <scheme val="minor"/>
      </rPr>
      <t>JAR</t>
    </r>
  </si>
  <si>
    <t>JAR File (al darle a exportar sobre el proyecto)</t>
  </si>
  <si>
    <t>Runnable JAR File (al darle a exportar sobre el proyecto)</t>
  </si>
  <si>
    <t>Archivo ejecutable de Java</t>
  </si>
  <si>
    <t>Empaquetamiento de ficheros Java o aplicaciones, para compartir con terceros</t>
  </si>
  <si>
    <r>
      <t>40) Archivos</t>
    </r>
    <r>
      <rPr>
        <b/>
        <sz val="11"/>
        <color theme="1"/>
        <rFont val="Calibri"/>
        <family val="2"/>
        <scheme val="minor"/>
      </rPr>
      <t xml:space="preserve"> JAR RUNNABLE</t>
    </r>
  </si>
  <si>
    <t>Botón derecho sobre el proyecto ----&gt; export  ----&gt; Runnable JAR File --&gt; next</t>
  </si>
  <si>
    <t>Importante que estén todas las librerías que el proyecto emplea</t>
  </si>
  <si>
    <r>
      <t xml:space="preserve">       //USO DE RECURSOS EXTERNOS
       </t>
    </r>
    <r>
      <rPr>
        <b/>
        <sz val="11"/>
        <color theme="1"/>
        <rFont val="Calibri"/>
        <family val="2"/>
        <scheme val="minor"/>
      </rPr>
      <t>Toolkit</t>
    </r>
    <r>
      <rPr>
        <sz val="11"/>
        <color theme="1"/>
        <rFont val="Calibri"/>
        <family val="2"/>
        <scheme val="minor"/>
      </rPr>
      <t xml:space="preserve"> mihardware=</t>
    </r>
    <r>
      <rPr>
        <b/>
        <sz val="11"/>
        <color theme="1"/>
        <rFont val="Calibri"/>
        <family val="2"/>
        <scheme val="minor"/>
      </rPr>
      <t>Toolkit</t>
    </r>
    <r>
      <rPr>
        <sz val="11"/>
        <color theme="1"/>
        <rFont val="Calibri"/>
        <family val="2"/>
        <scheme val="minor"/>
      </rPr>
      <t>.</t>
    </r>
    <r>
      <rPr>
        <b/>
        <sz val="11"/>
        <color theme="1"/>
        <rFont val="Calibri"/>
        <family val="2"/>
        <scheme val="minor"/>
      </rPr>
      <t>getDefaultToolkit</t>
    </r>
    <r>
      <rPr>
        <sz val="11"/>
        <color theme="1"/>
        <rFont val="Calibri"/>
        <family val="2"/>
        <scheme val="minor"/>
      </rPr>
      <t xml:space="preserve">();
       	//Se le dice que la ruta de la imagen se encuentra en el paquete src/layout001 dentro de la clase actual por eso se pone .class
       URL </t>
    </r>
    <r>
      <rPr>
        <b/>
        <sz val="11"/>
        <color theme="1"/>
        <rFont val="Calibri"/>
        <family val="2"/>
        <scheme val="minor"/>
      </rPr>
      <t>rutaImagen</t>
    </r>
    <r>
      <rPr>
        <sz val="11"/>
        <color theme="1"/>
        <rFont val="Calibri"/>
        <family val="2"/>
        <scheme val="minor"/>
      </rPr>
      <t>=</t>
    </r>
    <r>
      <rPr>
        <b/>
        <sz val="11"/>
        <color theme="1"/>
        <rFont val="Calibri"/>
        <family val="2"/>
        <scheme val="minor"/>
      </rPr>
      <t>MarcoGlobal</t>
    </r>
    <r>
      <rPr>
        <sz val="11"/>
        <color theme="1"/>
        <rFont val="Calibri"/>
        <family val="2"/>
        <scheme val="minor"/>
      </rPr>
      <t>.</t>
    </r>
    <r>
      <rPr>
        <b/>
        <sz val="11"/>
        <color theme="1"/>
        <rFont val="Calibri"/>
        <family val="2"/>
        <scheme val="minor"/>
      </rPr>
      <t>class</t>
    </r>
    <r>
      <rPr>
        <sz val="11"/>
        <color theme="1"/>
        <rFont val="Calibri"/>
        <family val="2"/>
        <scheme val="minor"/>
      </rPr>
      <t>.</t>
    </r>
    <r>
      <rPr>
        <b/>
        <sz val="11"/>
        <color theme="1"/>
        <rFont val="Calibri"/>
        <family val="2"/>
        <scheme val="minor"/>
      </rPr>
      <t>getResource</t>
    </r>
    <r>
      <rPr>
        <sz val="11"/>
        <color theme="1"/>
        <rFont val="Calibri"/>
        <family val="2"/>
        <scheme val="minor"/>
      </rPr>
      <t xml:space="preserve">("/layout001/laTierra.png");
       </t>
    </r>
    <r>
      <rPr>
        <b/>
        <sz val="11"/>
        <color theme="1"/>
        <rFont val="Calibri"/>
        <family val="2"/>
        <scheme val="minor"/>
      </rPr>
      <t>Image</t>
    </r>
    <r>
      <rPr>
        <sz val="11"/>
        <color theme="1"/>
        <rFont val="Calibri"/>
        <family val="2"/>
        <scheme val="minor"/>
      </rPr>
      <t xml:space="preserve"> icono= </t>
    </r>
    <r>
      <rPr>
        <b/>
        <sz val="11"/>
        <color theme="1"/>
        <rFont val="Calibri"/>
        <family val="2"/>
        <scheme val="minor"/>
      </rPr>
      <t>mihardware</t>
    </r>
    <r>
      <rPr>
        <sz val="11"/>
        <color theme="1"/>
        <rFont val="Calibri"/>
        <family val="2"/>
        <scheme val="minor"/>
      </rPr>
      <t>.</t>
    </r>
    <r>
      <rPr>
        <b/>
        <sz val="11"/>
        <color theme="1"/>
        <rFont val="Calibri"/>
        <family val="2"/>
        <scheme val="minor"/>
      </rPr>
      <t>getImage</t>
    </r>
    <r>
      <rPr>
        <sz val="11"/>
        <color theme="1"/>
        <rFont val="Calibri"/>
        <family val="2"/>
        <scheme val="minor"/>
      </rPr>
      <t xml:space="preserve">(rutaImagen);
       </t>
    </r>
    <r>
      <rPr>
        <b/>
        <sz val="11"/>
        <color theme="1"/>
        <rFont val="Calibri"/>
        <family val="2"/>
        <scheme val="minor"/>
      </rPr>
      <t>setIconImage</t>
    </r>
    <r>
      <rPr>
        <sz val="11"/>
        <color theme="1"/>
        <rFont val="Calibri"/>
        <family val="2"/>
        <scheme val="minor"/>
      </rPr>
      <t>(icono);</t>
    </r>
  </si>
  <si>
    <t>Primero se tiene que hacer uso de la clase TOOLKIT para poder implementar el icono dentro de la aplicación java. Posteriormente se tiene que hacer uso de una URL para poder guardar en su interior la ruta de la imagen que se pondrá como icono y luego crear un objeto imagen para introducir el icono fijado, pudiedo hacer set en el icono para sacarlo por pantalla</t>
  </si>
  <si>
    <t>1) Documentación de Jquery</t>
  </si>
  <si>
    <t>http://docs.jquery.com/</t>
  </si>
  <si>
    <t>Opción de consulta sin conexión:</t>
  </si>
  <si>
    <t>http://jquery.bassistance.de/api-browser/</t>
  </si>
  <si>
    <t>Existe un archivo adobe air que se puede obtener de la página web:</t>
  </si>
  <si>
    <t>http://api.jquery.com/</t>
  </si>
  <si>
    <t>Mas información en: Visual jQuery que está en:</t>
  </si>
  <si>
    <t>http://visualjquery.com/</t>
  </si>
  <si>
    <t>PUERTO 5500</t>
  </si>
  <si>
    <t xml:space="preserve">  const backgroundColor= $('body').css('background-color');</t>
  </si>
  <si>
    <t xml:space="preserve">  const properties= $('#objeto').css(['margin-left', 'color', 'font-size', 'border', 'padding']);</t>
  </si>
  <si>
    <t xml:space="preserve">  $('#objeto').css({'margin-left': '50px', 'color': 'red', 'font-size': '20px',
                   'border': '2px solid black', 'padding': '10px'});</t>
  </si>
  <si>
    <t xml:space="preserve">  $('#objeto').css('background-color', 'yellow');</t>
  </si>
  <si>
    <t>COMANDOS DE JQUERY</t>
  </si>
  <si>
    <r>
      <t xml:space="preserve">2) Accediendo a las propiedades CSS con </t>
    </r>
    <r>
      <rPr>
        <b/>
        <sz val="11"/>
        <color theme="1"/>
        <rFont val="Calibri"/>
        <family val="2"/>
        <scheme val="minor"/>
      </rPr>
      <t>class</t>
    </r>
  </si>
  <si>
    <r>
      <t xml:space="preserve">1) Accediendo a las propiedades CSS con </t>
    </r>
    <r>
      <rPr>
        <b/>
        <sz val="11"/>
        <color theme="1"/>
        <rFont val="Calibri"/>
        <family val="2"/>
        <scheme val="minor"/>
      </rPr>
      <t>id</t>
    </r>
  </si>
  <si>
    <t xml:space="preserve">  $('.objetos').css('background-color', 'yellow');</t>
  </si>
  <si>
    <t xml:space="preserve">  $('#objeto *').css('background-color', 'yellow');</t>
  </si>
  <si>
    <t xml:space="preserve">  $('#objeto &gt; p').css('background-color', 'yellow');</t>
  </si>
  <si>
    <t xml:space="preserve">Lo que hace es seleccionar TODOS los hijos inmediatos de &lt;p&gt;, contenidos en el elemento padre identificado por objeto </t>
  </si>
  <si>
    <t xml:space="preserve">  $('#objeto &gt; *').css('background-color', 'yellow');</t>
  </si>
  <si>
    <t xml:space="preserve">  $('#objeto ~ div').css('background-color', 'yellow');</t>
  </si>
  <si>
    <t xml:space="preserve">  $('#objeto +li').css('background-color', 'yellow');</t>
  </si>
  <si>
    <t xml:space="preserve">  $('li:first').css('background-color', 'yellow');</t>
  </si>
  <si>
    <t xml:space="preserve">  $('li:last').css('background-color', 'yellow');</t>
  </si>
  <si>
    <t xml:space="preserve">  $('li:even').css('background-color', 'yellow');</t>
  </si>
  <si>
    <t xml:space="preserve">  $('li:odd').css('background-color', 'yellow');</t>
  </si>
  <si>
    <t xml:space="preserve">  $('li:eq(i)').css('background-color', 'yellow');</t>
  </si>
  <si>
    <t xml:space="preserve">  $('a:gt(i)').css('background-color', 'yellow');</t>
  </si>
  <si>
    <t xml:space="preserve">  $('li:it(i)').css('background-color', 'yellow');</t>
  </si>
  <si>
    <t xml:space="preserve">  $(':header').css('background-color', 'yellow');</t>
  </si>
  <si>
    <t xml:space="preserve">  $('div:not(#objeto)').css('background-color', 'yellow');</t>
  </si>
  <si>
    <t xml:space="preserve">  $(document).ready()</t>
  </si>
  <si>
    <t>$(document).ready(function() {
  console.log('Web page loaded 222');});</t>
  </si>
  <si>
    <t>$(document).ready(function() {
  $("p").click(function(){});};</t>
  </si>
  <si>
    <t>$(document).ready(function() {
  $("p").dbclick(function(){});};</t>
  </si>
  <si>
    <t>$(window)scroll();</t>
  </si>
  <si>
    <t>$("p").mousedown();</t>
  </si>
  <si>
    <t>$("p").mouseup();</t>
  </si>
  <si>
    <t>$(document).ready(function() {
$("input").mousedown(function(){$("#salida").append("mousedown");});</t>
  </si>
  <si>
    <t>$("div").mousemove();</t>
  </si>
  <si>
    <t>$("div").mouseover();</t>
  </si>
  <si>
    <t>$("div").mouseout();</t>
  </si>
  <si>
    <t>$("form").submit();</t>
  </si>
  <si>
    <t>event.currentTarget();</t>
  </si>
  <si>
    <t>event.data</t>
  </si>
  <si>
    <t>Al lanzarse este evento este retorna al elemento sobre el que se ha lanzado</t>
  </si>
  <si>
    <t>Al lanzarse este evento retorna aquellos datos que se hayan podido pasar al evento cuando se combina con bind()</t>
  </si>
  <si>
    <t>Al lanzarse este evento retorna si se ha ejecutado preventDefault() o no</t>
  </si>
  <si>
    <t>event.isPropagationStopped();</t>
  </si>
  <si>
    <t>event.isDefaultPrevented();</t>
  </si>
  <si>
    <t>Al lanzarse este evento retorna si stopPropagation() ha recibido una llamada</t>
  </si>
  <si>
    <t>event.isImmediatePropagationStopped();</t>
  </si>
  <si>
    <t>Al lanzarse este evento retorna si stopPropagation() se ha llamado</t>
  </si>
  <si>
    <t>event.pageX();</t>
  </si>
  <si>
    <t>Al lanzarse este evento retorna la posición relativa del ratón en composición a la esquina izquierda de un documento</t>
  </si>
  <si>
    <t>event.pageY();</t>
  </si>
  <si>
    <t>Al lanzarse este evento retorna la posición relativa del ratón en composición a la esquina superior de un documento</t>
  </si>
  <si>
    <t>event.stopImmediatePropagation();</t>
  </si>
  <si>
    <t>Al lanzarse este evento impide que se ejecuten otras acciones que tengan relación con el evento ejecutado</t>
  </si>
  <si>
    <t>$("input").bind("click",function(event){})</t>
  </si>
  <si>
    <t>Es uno de los métodos principales de JQuery, que permite asociar funciones a eventos de elementos del DOM y del navegador</t>
  </si>
  <si>
    <t>El código ejemplo crea una asociación entre varios eventos, hacer click, entrar o salir de un mismo botón del DOM</t>
  </si>
  <si>
    <t>$("input").focusin(function(){})</t>
  </si>
  <si>
    <t>Permite saber si el elemento en cuestión ha lanzado el foco o lo tiene</t>
  </si>
  <si>
    <t>$("input").focusout(function(){})</t>
  </si>
  <si>
    <t>Permite saber si el elemento en cuestión ha perdido el foco o no lo tiene</t>
  </si>
  <si>
    <r>
      <t xml:space="preserve">41) Control de </t>
    </r>
    <r>
      <rPr>
        <b/>
        <sz val="11"/>
        <color theme="1"/>
        <rFont val="Calibri"/>
        <family val="2"/>
        <scheme val="minor"/>
      </rPr>
      <t>Excepciones</t>
    </r>
    <r>
      <rPr>
        <sz val="11"/>
        <color theme="1"/>
        <rFont val="Calibri"/>
        <family val="2"/>
        <scheme val="minor"/>
      </rPr>
      <t xml:space="preserve"> (errores)</t>
    </r>
  </si>
  <si>
    <t>Errores en tiempo de Compilación: Fallo de sintaxis del código</t>
  </si>
  <si>
    <t>Errores en tiempo de Ejecución: errores en la lógica de programación</t>
  </si>
  <si>
    <t>java.lang.RuntimeException
java.lang.NullPointerException</t>
  </si>
  <si>
    <t>$("input").bind("mouseenter mouseleave",function(event){alert("El ratón ha hecho click, entrado o salido de un botón"); event.preventDefault();})</t>
  </si>
  <si>
    <t>$("#book").keydown();</t>
  </si>
  <si>
    <t>Comando para detectar que el usuario a presionado una tecla, se ejecutará varias veces si se deja pulsado</t>
  </si>
  <si>
    <t>$("#book").keypress();</t>
  </si>
  <si>
    <t>Comando para detectar que el usuario a presionado una tecla marcando un carácter</t>
  </si>
  <si>
    <t>$("#book").keyup();</t>
  </si>
  <si>
    <t>Comando para detectar que el ususario ha dejado de presionar una tecla</t>
  </si>
  <si>
    <t>$("#book").load();</t>
  </si>
  <si>
    <t>Comando para ejecutar un evento cuando el elemento al cual se lo ha asociado termina de cargarse por completo. Cuidado al cargar imágenes metidas en caché que no lanzan este evento</t>
  </si>
  <si>
    <t>$("input").one("click",function(){alert("texto pantalla");});</t>
  </si>
  <si>
    <t>$(window).resize(function(){alert("cambiado el tam pantalla");}</t>
  </si>
  <si>
    <t>Este evento se ejecuta cuando se ha modificado el tamaño de la pantalla</t>
  </si>
  <si>
    <t>$("texto").select(function(){alert("cambiado el tam pantalla");}</t>
  </si>
  <si>
    <t>$("texto").unload(function(){alert("cambiado el tam pantalla");}</t>
  </si>
  <si>
    <t>Este evento se ejecuta cuando un cliente navega fuera de la web o se dirige hacia otra parte de la web</t>
  </si>
  <si>
    <t>addClass(función(índice, clase actual())</t>
  </si>
  <si>
    <t>toggleClass(clase)</t>
  </si>
  <si>
    <t>Agrega la clase seleccionada si no existe, o la elimina si no está presente</t>
  </si>
  <si>
    <t>toggleClass(función(índice,clase actual),[conmutador])</t>
  </si>
  <si>
    <t>attr()</t>
  </si>
  <si>
    <t>Empleado para obtener el valor de un atributo. El método debe recibir una cadena con el nombre del atributo que deseamos obtener. Si se hace la llamada a un objeto con mas atributos, el método devolverá el primer atributo encontrado</t>
  </si>
  <si>
    <r>
      <t xml:space="preserve">    //ATRIBUTO DE FECHA IMPONERLA
   </t>
    </r>
    <r>
      <rPr>
        <b/>
        <sz val="11"/>
        <color theme="4" tint="-0.499984740745262"/>
        <rFont val="Calibri"/>
        <family val="2"/>
        <scheme val="minor"/>
      </rPr>
      <t xml:space="preserve"> $('.fecha').eq(0).attr("value",function(){</t>
    </r>
    <r>
      <rPr>
        <sz val="11"/>
        <color theme="1"/>
        <rFont val="Calibri"/>
        <family val="2"/>
        <scheme val="minor"/>
      </rPr>
      <t xml:space="preserve">
        //indiceArray tiene el indice de este elemento en el objeto jQuery
        var f= new Date();
        var fecha = f.getDate() + "/" + (f.getMonth() + 1) + "/" + f.getFullYear() + " " + f.getHours() + ":" + f.getMinutes() + ":" + f.getSeconds();
        return fecha;
    });</t>
    </r>
  </si>
  <si>
    <t>3) Eventos en JQuery</t>
  </si>
  <si>
    <t>4) Métodos en JQuery</t>
  </si>
  <si>
    <t>5) Eventos de teclado JQuery</t>
  </si>
  <si>
    <t>6) Métodos de una clase</t>
  </si>
  <si>
    <t>7) Trabajando con los atributos de los elementos de un HTML</t>
  </si>
  <si>
    <t>removeAttr()</t>
  </si>
  <si>
    <t>Se utiliza para eliminar atributos asignados a un elemento, recibiendo una cadena de texto alusivo al nombre del atributo que se quiere borrar. Elimina completamente la etiqueta.</t>
  </si>
  <si>
    <r>
      <t xml:space="preserve">    $('.myButton').eq(0).on('click', function() {
        $('.fecha').eq(0).</t>
    </r>
    <r>
      <rPr>
        <b/>
        <sz val="11"/>
        <color theme="4" tint="-0.499984740745262"/>
        <rFont val="Calibri"/>
        <family val="2"/>
        <scheme val="minor"/>
      </rPr>
      <t>removeAttr</t>
    </r>
    <r>
      <rPr>
        <sz val="11"/>
        <color theme="1"/>
        <rFont val="Calibri"/>
        <family val="2"/>
        <scheme val="minor"/>
      </rPr>
      <t>("value");
    });</t>
    </r>
  </si>
  <si>
    <t>En este ejemplo en que la casilla input fecha poseía el valor de la fecha, al darle clic al botón, se le ha borrado el atributo que poseía del valor de la fecha.</t>
  </si>
  <si>
    <t>8) Ajax en JQuery</t>
  </si>
  <si>
    <t>XMLHttpRequest (XHR)</t>
  </si>
  <si>
    <t>Método que permite a los navegadores, tener comunicación con el servidor sin tener que recargar la página, consiguiendo así aplicaciones interactivas</t>
  </si>
  <si>
    <t>$.get(url[,datos][,función][,tipo])</t>
  </si>
  <si>
    <r>
      <t xml:space="preserve">        $.</t>
    </r>
    <r>
      <rPr>
        <b/>
        <sz val="11"/>
        <color theme="4" tint="-0.499984740745262"/>
        <rFont val="Calibri"/>
        <family val="2"/>
        <scheme val="minor"/>
      </rPr>
      <t>get</t>
    </r>
    <r>
      <rPr>
        <sz val="11"/>
        <color theme="1"/>
        <rFont val="Calibri"/>
        <family val="2"/>
        <scheme val="minor"/>
      </rPr>
      <t>("test.html", function(data){
            $("#resultado").append(data);
        });</t>
    </r>
  </si>
  <si>
    <r>
      <t xml:space="preserve">        $.</t>
    </r>
    <r>
      <rPr>
        <b/>
        <sz val="11"/>
        <color theme="4" tint="-0.499984740745262"/>
        <rFont val="Calibri"/>
        <family val="2"/>
        <scheme val="minor"/>
      </rPr>
      <t>get</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</si>
  <si>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r>
      <t xml:space="preserve">        $.</t>
    </r>
    <r>
      <rPr>
        <b/>
        <sz val="11"/>
        <color theme="4" tint="-0.499984740745262"/>
        <rFont val="Calibri"/>
        <family val="2"/>
        <scheme val="minor"/>
      </rPr>
      <t>ajax</t>
    </r>
    <r>
      <rPr>
        <sz val="11"/>
        <color theme="1"/>
        <rFont val="Calibri"/>
        <family val="2"/>
        <scheme val="minor"/>
      </rPr>
      <t xml:space="preserve">({
            </t>
    </r>
    <r>
      <rPr>
        <b/>
        <sz val="11"/>
        <color theme="4" tint="-0.499984740745262"/>
        <rFont val="Calibri"/>
        <family val="2"/>
        <scheme val="minor"/>
      </rPr>
      <t>url</t>
    </r>
    <r>
      <rPr>
        <sz val="11"/>
        <color theme="1"/>
        <rFont val="Calibri"/>
        <family val="2"/>
        <scheme val="minor"/>
      </rPr>
      <t xml:space="preserve">: "test.html",
            </t>
    </r>
    <r>
      <rPr>
        <b/>
        <sz val="11"/>
        <color theme="4" tint="-0.499984740745262"/>
        <rFont val="Calibri"/>
        <family val="2"/>
        <scheme val="minor"/>
      </rPr>
      <t>type</t>
    </r>
    <r>
      <rPr>
        <sz val="11"/>
        <color theme="1"/>
        <rFont val="Calibri"/>
        <family val="2"/>
        <scheme val="minor"/>
      </rPr>
      <t xml:space="preserve">: "GET",
            </t>
    </r>
    <r>
      <rPr>
        <b/>
        <sz val="11"/>
        <color theme="4" tint="-0.499984740745262"/>
        <rFont val="Calibri"/>
        <family val="2"/>
        <scheme val="minor"/>
      </rPr>
      <t>dataType</t>
    </r>
    <r>
      <rPr>
        <sz val="11"/>
        <color theme="1"/>
        <rFont val="Calibri"/>
        <family val="2"/>
        <scheme val="minor"/>
      </rPr>
      <t xml:space="preserve">: "html",
            </t>
    </r>
    <r>
      <rPr>
        <b/>
        <sz val="11"/>
        <color theme="4" tint="-0.499984740745262"/>
        <rFont val="Calibri"/>
        <family val="2"/>
        <scheme val="minor"/>
      </rPr>
      <t>success</t>
    </r>
    <r>
      <rPr>
        <sz val="11"/>
        <color theme="1"/>
        <rFont val="Calibri"/>
        <family val="2"/>
        <scheme val="minor"/>
      </rPr>
      <t xml:space="preserve">: function(data) {
                $("#resultado").append(data);
            },
            </t>
    </r>
    <r>
      <rPr>
        <b/>
        <sz val="11"/>
        <color theme="4" tint="-0.499984740745262"/>
        <rFont val="Calibri"/>
        <family val="2"/>
        <scheme val="minor"/>
      </rPr>
      <t>error</t>
    </r>
    <r>
      <rPr>
        <sz val="11"/>
        <color theme="1"/>
        <rFont val="Calibri"/>
        <family val="2"/>
        <scheme val="minor"/>
      </rPr>
      <t>: function() {
                console.error("Error al cargar el contenido.");
            }
        });</t>
    </r>
  </si>
  <si>
    <t>PUERTO 5500 (si estuviera ocupado se pone en el puerto 5501)</t>
  </si>
  <si>
    <t>9) Ejemplo de petición (GET)</t>
  </si>
  <si>
    <t>10) Serialización de datos del servidor:</t>
  </si>
  <si>
    <t>serialize();</t>
  </si>
  <si>
    <t>$("form").serialize();</t>
  </si>
  <si>
    <t>Este método devuelve una cadena de caracteres de tipo STRING</t>
  </si>
  <si>
    <t>11) Notación de tipo JSON basada en Arrays Asociativos</t>
  </si>
  <si>
    <t xml:space="preserve">12) Carga de un archivo </t>
  </si>
  <si>
    <t>$load(url,parametros,callback);</t>
  </si>
  <si>
    <t>$.getScript(url[,función])</t>
  </si>
  <si>
    <t>13) Peticiones basadas en $.ajax y sus configuraciones</t>
  </si>
  <si>
    <t>$.ajax();</t>
  </si>
  <si>
    <t>14) Formulario en JQuery</t>
  </si>
  <si>
    <t>:input</t>
  </si>
  <si>
    <t>:text, :radio, :password, :checkbox, :submit, :button, :image, :file</t>
  </si>
  <si>
    <t>Son los elementos a los que se le puede hacer una selección</t>
  </si>
  <si>
    <t xml:space="preserve">    &lt;script src="jquery-validation-1.9.0/jquery.validate.js"&gt;&lt;/script&gt;</t>
  </si>
  <si>
    <t>Código que permite cargar la validación de jquery para formularios</t>
  </si>
  <si>
    <t>15) Compendio de funciones en Jquery completos</t>
  </si>
  <si>
    <r>
      <t xml:space="preserve">&lt;body&gt;
    &lt;h1&gt;Formulario de Inscripción&lt;/h1&gt;
    &lt;div </t>
    </r>
    <r>
      <rPr>
        <b/>
        <sz val="11"/>
        <color rgb="FF002060"/>
        <rFont val="Calibri"/>
        <family val="2"/>
        <scheme val="minor"/>
      </rPr>
      <t>id="tratamiento"</t>
    </r>
    <r>
      <rPr>
        <sz val="11"/>
        <color theme="1"/>
        <rFont val="Calibri"/>
        <family val="2"/>
        <scheme val="minor"/>
      </rPr>
      <t>&gt;&lt;/div&gt;
&lt;/body&gt;</t>
    </r>
  </si>
  <si>
    <r>
      <t xml:space="preserve">$(document).ready(()=&gt; {
    $.ajax({
        </t>
    </r>
    <r>
      <rPr>
        <b/>
        <sz val="11"/>
        <color rgb="FF002060"/>
        <rFont val="Calibri"/>
        <family val="2"/>
        <scheme val="minor"/>
      </rPr>
      <t>success</t>
    </r>
    <r>
      <rPr>
        <sz val="11"/>
        <rFont val="Calibri"/>
        <family val="2"/>
        <scheme val="minor"/>
      </rPr>
      <t xml:space="preserve">: ()=&gt; {
            const formulario = </t>
    </r>
    <r>
      <rPr>
        <b/>
        <sz val="11"/>
        <color rgb="FF002060"/>
        <rFont val="Calibri"/>
        <family val="2"/>
        <scheme val="minor"/>
      </rPr>
      <t>creaFormulario();</t>
    </r>
    <r>
      <rPr>
        <sz val="11"/>
        <rFont val="Calibri"/>
        <family val="2"/>
        <scheme val="minor"/>
      </rPr>
      <t xml:space="preserve">
            </t>
    </r>
    <r>
      <rPr>
        <b/>
        <sz val="11"/>
        <color rgb="FF002060"/>
        <rFont val="Calibri"/>
        <family val="2"/>
        <scheme val="minor"/>
      </rPr>
      <t>$("#tratamiento").append(formulario);</t>
    </r>
    <r>
      <rPr>
        <sz val="11"/>
        <rFont val="Calibri"/>
        <family val="2"/>
        <scheme val="minor"/>
      </rPr>
      <t xml:space="preserve">
        },
        </t>
    </r>
    <r>
      <rPr>
        <b/>
        <sz val="11"/>
        <color rgb="FF002060"/>
        <rFont val="Calibri"/>
        <family val="2"/>
        <scheme val="minor"/>
      </rPr>
      <t>error</t>
    </r>
    <r>
      <rPr>
        <sz val="11"/>
        <rFont val="Calibri"/>
        <family val="2"/>
        <scheme val="minor"/>
      </rPr>
      <t>: function(xhr, status, error) {
            console.error("Error en la solicitud:", status, error);
        }
    });
});</t>
    </r>
  </si>
  <si>
    <r>
      <t xml:space="preserve">    </t>
    </r>
    <r>
      <rPr>
        <b/>
        <sz val="11"/>
        <color rgb="FF002060"/>
        <rFont val="Calibri"/>
        <family val="2"/>
        <scheme val="minor"/>
      </rPr>
      <t>const</t>
    </r>
    <r>
      <rPr>
        <sz val="11"/>
        <color theme="1"/>
        <rFont val="Calibri"/>
        <family val="2"/>
        <scheme val="minor"/>
      </rPr>
      <t xml:space="preserve"> formulario= document.</t>
    </r>
    <r>
      <rPr>
        <b/>
        <sz val="11"/>
        <color rgb="FF002060"/>
        <rFont val="Calibri"/>
        <family val="2"/>
        <scheme val="minor"/>
      </rPr>
      <t>createElement("form")</t>
    </r>
    <r>
      <rPr>
        <sz val="11"/>
        <color theme="1"/>
        <rFont val="Calibri"/>
        <family val="2"/>
        <scheme val="minor"/>
      </rPr>
      <t>;
    formulario.</t>
    </r>
    <r>
      <rPr>
        <b/>
        <sz val="11"/>
        <color rgb="FF002060"/>
        <rFont val="Calibri"/>
        <family val="2"/>
        <scheme val="minor"/>
      </rPr>
      <t>setAttribute</t>
    </r>
    <r>
      <rPr>
        <sz val="11"/>
        <color theme="1"/>
        <rFont val="Calibri"/>
        <family val="2"/>
        <scheme val="minor"/>
      </rPr>
      <t>("</t>
    </r>
    <r>
      <rPr>
        <b/>
        <sz val="11"/>
        <color rgb="FF002060"/>
        <rFont val="Calibri"/>
        <family val="2"/>
        <scheme val="minor"/>
      </rPr>
      <t>class</t>
    </r>
    <r>
      <rPr>
        <sz val="11"/>
        <color theme="1"/>
        <rFont val="Calibri"/>
        <family val="2"/>
        <scheme val="minor"/>
      </rPr>
      <t>", "</t>
    </r>
    <r>
      <rPr>
        <b/>
        <sz val="11"/>
        <color rgb="FF002060"/>
        <rFont val="Calibri"/>
        <family val="2"/>
        <scheme val="minor"/>
      </rPr>
      <t>formulario</t>
    </r>
    <r>
      <rPr>
        <sz val="11"/>
        <color theme="1"/>
        <rFont val="Calibri"/>
        <family val="2"/>
        <scheme val="minor"/>
      </rPr>
      <t>");</t>
    </r>
  </si>
  <si>
    <r>
      <t xml:space="preserve">    const </t>
    </r>
    <r>
      <rPr>
        <b/>
        <sz val="11"/>
        <color rgb="FF002060"/>
        <rFont val="Calibri"/>
        <family val="2"/>
        <scheme val="minor"/>
      </rPr>
      <t>nombreUsuario</t>
    </r>
    <r>
      <rPr>
        <sz val="11"/>
        <color theme="1"/>
        <rFont val="Calibri"/>
        <family val="2"/>
        <scheme val="minor"/>
      </rPr>
      <t>= document.</t>
    </r>
    <r>
      <rPr>
        <b/>
        <sz val="11"/>
        <color rgb="FF002060"/>
        <rFont val="Calibri"/>
        <family val="2"/>
        <scheme val="minor"/>
      </rPr>
      <t>createElement</t>
    </r>
    <r>
      <rPr>
        <sz val="11"/>
        <color theme="1"/>
        <rFont val="Calibri"/>
        <family val="2"/>
        <scheme val="minor"/>
      </rPr>
      <t>("</t>
    </r>
    <r>
      <rPr>
        <b/>
        <sz val="11"/>
        <color rgb="FF002060"/>
        <rFont val="Calibri"/>
        <family val="2"/>
        <scheme val="minor"/>
      </rPr>
      <t>input</t>
    </r>
    <r>
      <rPr>
        <sz val="11"/>
        <color theme="1"/>
        <rFont val="Calibri"/>
        <family val="2"/>
        <scheme val="minor"/>
      </rPr>
      <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type</t>
    </r>
    <r>
      <rPr>
        <sz val="11"/>
        <color theme="1"/>
        <rFont val="Calibri"/>
        <family val="2"/>
        <scheme val="minor"/>
      </rPr>
      <t>", "text");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name</t>
    </r>
    <r>
      <rPr>
        <sz val="11"/>
        <color theme="1"/>
        <rFont val="Calibri"/>
        <family val="2"/>
        <scheme val="minor"/>
      </rPr>
      <t>", "nombre");
        nombreUsuario.</t>
    </r>
    <r>
      <rPr>
        <b/>
        <sz val="11"/>
        <color rgb="FF002060"/>
        <rFont val="Calibri"/>
        <family val="2"/>
        <scheme val="minor"/>
      </rPr>
      <t>setAttribute</t>
    </r>
    <r>
      <rPr>
        <sz val="11"/>
        <color theme="1"/>
        <rFont val="Calibri"/>
        <family val="2"/>
        <scheme val="minor"/>
      </rPr>
      <t>("</t>
    </r>
    <r>
      <rPr>
        <b/>
        <sz val="11"/>
        <color rgb="FF002060"/>
        <rFont val="Calibri"/>
        <family val="2"/>
        <scheme val="minor"/>
      </rPr>
      <t>placeholder</t>
    </r>
    <r>
      <rPr>
        <sz val="11"/>
        <color theme="1"/>
        <rFont val="Calibri"/>
        <family val="2"/>
        <scheme val="minor"/>
      </rPr>
      <t>", "Nombre");</t>
    </r>
  </si>
  <si>
    <r>
      <t xml:space="preserve">    formulario.</t>
    </r>
    <r>
      <rPr>
        <b/>
        <sz val="11"/>
        <color rgb="FF002060"/>
        <rFont val="Calibri"/>
        <family val="2"/>
        <scheme val="minor"/>
      </rPr>
      <t>appendChild</t>
    </r>
    <r>
      <rPr>
        <sz val="11"/>
        <color theme="1"/>
        <rFont val="Calibri"/>
        <family val="2"/>
        <scheme val="minor"/>
      </rPr>
      <t>(labelNombreUsuario);</t>
    </r>
  </si>
  <si>
    <r>
      <t xml:space="preserve">       </t>
    </r>
    <r>
      <rPr>
        <b/>
        <sz val="11"/>
        <color rgb="FF002060"/>
        <rFont val="Calibri"/>
        <family val="2"/>
        <scheme val="minor"/>
      </rPr>
      <t>Object</t>
    </r>
    <r>
      <rPr>
        <sz val="11"/>
        <color theme="1"/>
        <rFont val="Calibri"/>
        <family val="2"/>
        <scheme val="minor"/>
      </rPr>
      <t>.</t>
    </r>
    <r>
      <rPr>
        <b/>
        <sz val="11"/>
        <color rgb="FF002060"/>
        <rFont val="Calibri"/>
        <family val="2"/>
        <scheme val="minor"/>
      </rPr>
      <t>assign</t>
    </r>
    <r>
      <rPr>
        <sz val="11"/>
        <color theme="1"/>
        <rFont val="Calibri"/>
        <family val="2"/>
        <scheme val="minor"/>
      </rPr>
      <t>(labelNombreUsuario.</t>
    </r>
    <r>
      <rPr>
        <b/>
        <sz val="11"/>
        <color rgb="FF002060"/>
        <rFont val="Calibri"/>
        <family val="2"/>
        <scheme val="minor"/>
      </rPr>
      <t>style</t>
    </r>
    <r>
      <rPr>
        <sz val="11"/>
        <color theme="1"/>
        <rFont val="Calibri"/>
        <family val="2"/>
        <scheme val="minor"/>
      </rPr>
      <t>, {
        fontWeight: "bold",
        marginRight: "10px",
        color: "blue",
        display: "block"
        });</t>
    </r>
  </si>
  <si>
    <t>Lo que hace es leer solo el color de fondo de un elemento</t>
  </si>
  <si>
    <t>Lo que hace es leer un conjunto de propiedades de un elemento</t>
  </si>
  <si>
    <t>Lo que hace es dar un conjunto de propiedades de estilos a un elemento</t>
  </si>
  <si>
    <t>Lo que hace es dar una única propiedad de estilo a un elemento</t>
  </si>
  <si>
    <t>Lo que hace es dar una única propiedad de estilo a un elemento de tipo CLASS</t>
  </si>
  <si>
    <t>Lo que hace es seleccionar TODOS los descendientes del elemento con identificador box</t>
  </si>
  <si>
    <t>Lo que hace es seleccionar todos los hijos directos del elemento con identificador objeto</t>
  </si>
  <si>
    <t>Lo que hace es encontrar todas las capas hermanas, después del identificador #objeto</t>
  </si>
  <si>
    <t>Lo que hace es encontrar el hermano inmediatamente siguiente entre los hermanos de una lista</t>
  </si>
  <si>
    <t>Lo que hace es seleccionar la primera instancia de un elemento</t>
  </si>
  <si>
    <t>Lo que hace es seleccionar la última instancia de un elemento</t>
  </si>
  <si>
    <t>Lo que hace es seleccionar los elementos pares de una lista</t>
  </si>
  <si>
    <t>Lo que hace es seleccionar los elementos impares de una lista</t>
  </si>
  <si>
    <t>Lo que hace es seleccionar un elemento concreto marcado por el índice "i"</t>
  </si>
  <si>
    <t>Lo que hace es seleccionar los elementos con un valor del índice superior</t>
  </si>
  <si>
    <t>Lo que hace es seleccionar los elementos con un valor del índice menor</t>
  </si>
  <si>
    <t>Lo que hace es seleccionar todas las etiquetas de título de la página</t>
  </si>
  <si>
    <t>Lo que hace es seleccionar todas las capas menos las que tengan el identificador objeto</t>
  </si>
  <si>
    <t>Lo que hace es ejecutar un bloque cuando la página se haya terminado de cargar totalmente</t>
  </si>
  <si>
    <t>Lo que hace es ejecutar la función interna que contiene un método de sacar por consola un mensjae, tras haberse cargado la página web</t>
  </si>
  <si>
    <t>Lo que hace es ejecutar la función interna dentro del evento activado de cliquear el ratón, tras haberse cargado la pagina</t>
  </si>
  <si>
    <t>Lo que hace es ejecutar la función interna dentro del evento activado de cliquear el ratón dos veces seguidas, tras haberse cargado la pagina</t>
  </si>
  <si>
    <t>Lo que hace es que aparezca una barra de desplazamiento en la ventana</t>
  </si>
  <si>
    <t>Lo que hace es ejecutar una acción tras pulsar un botón del ratón</t>
  </si>
  <si>
    <t>Lo que hace es ejecutar una acción tras dejar de pulsar un botón del ratón</t>
  </si>
  <si>
    <t>Lo que hace es ejecutar la función interna tras pulsar el botón del ratón al cargarse la pagina web, pone la expresión "mousedowmn"</t>
  </si>
  <si>
    <t>Lo que hace es ejecutar una acción cuando el usuario mueve el cursor del ratón</t>
  </si>
  <si>
    <t>Lo que hace es ejecutar una acción cuando el usuario mueve el cursor sobre el elemento div</t>
  </si>
  <si>
    <t>Lo que hace es ejecutar una acción cuando el usuario saca el cursor sale de un elemento div</t>
  </si>
  <si>
    <t>Lo que hace es ejecutar el evento de envío del formulario</t>
  </si>
  <si>
    <t>Es idéntico al método bind() pero la diferencia es que éste sólo se ejecuta una única vez</t>
  </si>
  <si>
    <t>Este evento se ejecuta cuando se selecciona un texto de un elemento sobre el cual esta asociado dicho evento. Aplicable a textarea y a los input de tipo texto</t>
  </si>
  <si>
    <t>función: especifica una función que devuelve uno o varios nombres de case que se deben añadir. Índice: es la posición del índice del elemento seleccionado y clase actual:  es el nombre de la clase actualmente presente</t>
  </si>
  <si>
    <t>función: especifica una función que devuelve el nombre de la clase que se tiene que permutar. Indice (opcional): es la posición del índice del elemento seleccionado. Clase actual (opcional): es el nombre de la clase actual y conmutador: es un valor booleano (true/false) que determina si la clase se tiene que añadir o elimnar);</t>
  </si>
  <si>
    <t>Lo que hace aquí es buscar la clase llamada fecha, señalando el primer elemento del array de la class fecha. Impone un aributo que afecta al valor del input text mediante la funcion posterior que devuelve una fecha configurada hasta con la hora. Por tanto el método attr permite asignar valores concretos a un elemento del HTML</t>
  </si>
  <si>
    <t>"url": la cadena de caracteres que contiene la URL del archivo que se quiere cargar</t>
  </si>
  <si>
    <t>"datos": es un parámetro opcional que es la lista de pares en forma de clave/valor que se enviarán como datos al servidor</t>
  </si>
  <si>
    <t>"function": es un paráemtro opcional que se debe ejecutar si la consulta tiene éxito</t>
  </si>
  <si>
    <t>"tipo": es un parámetro opcional, de cadena de caracteres que especifica el tipo de datos que se transmiten a la función: "xml","html","script","json","jsonp" o "text"</t>
  </si>
  <si>
    <t>PRIMERA FORMA: Es una forma de solicitar una petición por el método GET, en donde se coloca todo en línea: llamada al fichero implicado, función que se cargará y su acción con algún elemento de la propia página en donde se ha realizado la petición</t>
  </si>
  <si>
    <t>SEGUNDA FORMA: Esta es otra forma más completa de ejecutar una petición de tipo GET en donde queda más detallada la información necesaria para ejecutar una función que afectará a la mencionada petición, pues se introduce la URL del fichero, dataType del tipo de fichero que se esta trabajando y luego successs si se ha ejecutado la petición con éxito o error si ha salido algo mal</t>
  </si>
  <si>
    <t>TERCERA FORMA: Esta es otra última manera completa de ejecutar una petición de tipo GET en donde queda más detallada la petición registrada dentro del método AJAX, el resto de elementos quedan como en la manera anterior de proceder. El método $.ajax se configura a través de un objeto, el cual dispone de todas las instrucciones necesarias para finalizar la petición, el método es útil ya que da la opción de especificar acciones en el momento que la petición falle o no. A parte, al estar configurado a través de un objeto se pueden definir sus propiedades por separado, facilitando así la reutilización del código.</t>
  </si>
  <si>
    <t>Serialización de datos con AJAX: el método transforma los campos del formulario en una cadena de caracteres que los contiene. Será útil si se quiere enviar datos al servidor para una consulta AJAX, pero para enviarlos al servidor correctamente, los campos del formulario deben incorporar el atributo name.</t>
  </si>
  <si>
    <t>Los contenidos del array asociativo se encierran entre llaves ({}), los elementos del array se separan mediante una coma (,) y la clave y el valor de cada elemento se separan mediante dos puntos (:). Para la creación de objetos vacíos, se utilizará un par de llaves sin contenido en el interior {}</t>
  </si>
  <si>
    <t>Genera una solicitud Ajax a una URL determinada, con parámetros opcionales. Se podrá lanzar una función CallBack cuando una solicitud se complete. Cuando se obtenga la respuesta se reemplazará el contenido de todos los elementos que coincidan. Las caracteríticas son: URL que corresponde con la dirección enviada por la solicitud. Los parámetros son un objeto que posee las propiedades que son serializadas en una serie de parámetros codificados y que se envían con la solicitud. Se utiliza cuando se especifica, que la petición se realiza utilizando el método POST  o se omite si se utiliza el método GET</t>
  </si>
  <si>
    <r>
      <t>Esta sintaxis carga un script del servidor utilizando el método GET y lo ejecuta. La URL, es una cadena de caracteres que indica la dirección en la que se encuentra el script que se desea cargar. La funcion (parámetro opcional) no es necesaria incluirla pero su tarea consisstiría en ejecutarse cuando la carga del script descargado del servidor se haya ejecuado correctamente. Ejemplo: "</t>
    </r>
    <r>
      <rPr>
        <b/>
        <i/>
        <sz val="11"/>
        <color theme="1"/>
        <rFont val="Calibri"/>
        <family val="2"/>
        <scheme val="minor"/>
      </rPr>
      <t>un fichero script llamado test.js guardado en el servidor se invocaría de la manera siguiente: $.getScript("test.js");"</t>
    </r>
  </si>
  <si>
    <t>traditional: si el valor es TRUE, se utiliza el estilo de serialización de datos utilizado antes de jQuery 1.4. type: de forma predeterminada admite "GET" pero también admite "PUT", "DELETE". Complete: crea una función de retorno de llamada que se ejecuta cuando la petición finaliza aunque haya fallado o no. Context:  establece el alcance en que la/las funciones de devolución de llamada se ejecutarán. Data: Indica la información que se enviará al servidor. DataType: indica el tipo de información que se espera recibir como respuesta del servidor. Success: Establece una función para ejecutar si la petición ha sido insatisfactoria. Error: indica una función de retorno de llamada para ejecutar si resulta algún error en la petición. jsonp: establece el nombre de la función de devolución de llamada a enviar cuando se realiza una petición JSONP. De forma predeterminada el nombre es: "callback". Timeout: establece un tiempo en milisegundos para considerar a una petición como fallada. Async: indica si la petición será asíncrona o no. Cache: indica si la petición se guardará en la caché del ordenador. URL: establece la URL en donde se realiz la petición. La opción URL es obligatoria para el método $.ajax.</t>
  </si>
  <si>
    <t>Selecciona todos los elementos que son input, select boxes, textareas o buttons</t>
  </si>
  <si>
    <t>PARTE I: Solo se tiene un elemento de tipo DIV en donde se incluirán todos los demás elementos y eventos mediante JQuery simplificando el código de JavaScript</t>
  </si>
  <si>
    <t>PARTE II: El fichero JS empleando JQUERY permite en primera instancia cargarse tras invocarse el documento. Se emplea AJAX para hacer la llamada a los elementos. Si tiene éxito, SUCCESS, se carga el documento haciendo la llamada a la función creaFormulario(), posteriormente, la función devuelve el formulario creado que se le añade al elemento DIV con el método append() tras hacer la cohesión con el elemento id de tratamiento.</t>
  </si>
  <si>
    <t>PARTE III: El siguiente código lo que hace es crear, primero, el elemento de tipo form y luego se le adjunta el atributo de class con el nombre de formulario, lo mismo se puede hacer con ID</t>
  </si>
  <si>
    <t>PARTE IV: Se puede ver que en estos casos se pueden ir creando elementos de diferentes tipos, nombres o incluso propiedades como placeholder</t>
  </si>
  <si>
    <t>PARTE V: Se puede ver que para poder agregar el elemento previamente creado, se precisa del método appendChild(), incluyendo el nombre de la variable que contiene el elemento creado previamente</t>
  </si>
  <si>
    <r>
      <t xml:space="preserve">PARTE VI: </t>
    </r>
    <r>
      <rPr>
        <sz val="11"/>
        <color theme="1"/>
        <rFont val="Calibri"/>
        <family val="2"/>
        <scheme val="minor"/>
      </rPr>
      <t>Se puede comprobar que para poder trabajar con</t>
    </r>
    <r>
      <rPr>
        <b/>
        <sz val="11"/>
        <color theme="1"/>
        <rFont val="Calibri"/>
        <family val="2"/>
        <scheme val="minor"/>
      </rPr>
      <t xml:space="preserve"> LOS ESTILOS CSS </t>
    </r>
    <r>
      <rPr>
        <sz val="11"/>
        <color theme="1"/>
        <rFont val="Calibri"/>
        <family val="2"/>
        <scheme val="minor"/>
      </rPr>
      <t xml:space="preserve">mediante el uso de </t>
    </r>
    <r>
      <rPr>
        <b/>
        <sz val="11"/>
        <color theme="1"/>
        <rFont val="Calibri"/>
        <family val="2"/>
        <scheme val="minor"/>
      </rPr>
      <t>JQUERY</t>
    </r>
    <r>
      <rPr>
        <sz val="11"/>
        <color theme="1"/>
        <rFont val="Calibri"/>
        <family val="2"/>
        <scheme val="minor"/>
      </rPr>
      <t xml:space="preserve"> se tiene que emplear el método </t>
    </r>
    <r>
      <rPr>
        <b/>
        <sz val="11"/>
        <color theme="1"/>
        <rFont val="Calibri"/>
        <family val="2"/>
        <scheme val="minor"/>
      </rPr>
      <t>Object.assign()</t>
    </r>
    <r>
      <rPr>
        <sz val="11"/>
        <color theme="1"/>
        <rFont val="Calibri"/>
        <family val="2"/>
        <scheme val="minor"/>
      </rPr>
      <t xml:space="preserve"> tratando el elemento creado como un objeto al cual se le pueden modificar sus propiedades</t>
    </r>
  </si>
  <si>
    <r>
      <t xml:space="preserve">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mouseenter</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sz val="11"/>
        <color rgb="FF7030A0"/>
        <rFont val="Calibri"/>
        <family val="2"/>
        <scheme val="minor"/>
      </rPr>
      <t xml:space="preserve"> </t>
    </r>
    <r>
      <rPr>
        <b/>
        <sz val="11"/>
        <color rgb="FFC00000"/>
        <rFont val="Calibri"/>
        <family val="2"/>
        <scheme val="minor"/>
      </rPr>
      <t>$(this)</t>
    </r>
    <r>
      <rPr>
        <b/>
        <sz val="11"/>
        <color rgb="FF002060"/>
        <rFont val="Calibri"/>
        <family val="2"/>
        <scheme val="minor"/>
      </rPr>
      <t>.css</t>
    </r>
    <r>
      <rPr>
        <sz val="11"/>
        <color theme="1"/>
        <rFont val="Calibri"/>
        <family val="2"/>
        <scheme val="minor"/>
      </rPr>
      <t>("background-color", "black");
            event.preventDefault();
        });
    $("</t>
    </r>
    <r>
      <rPr>
        <b/>
        <sz val="11"/>
        <color rgb="FF002060"/>
        <rFont val="Calibri"/>
        <family val="2"/>
        <scheme val="minor"/>
      </rPr>
      <t>#tratamiento</t>
    </r>
    <r>
      <rPr>
        <sz val="11"/>
        <color theme="1"/>
        <rFont val="Calibri"/>
        <family val="2"/>
        <scheme val="minor"/>
      </rPr>
      <t>").</t>
    </r>
    <r>
      <rPr>
        <b/>
        <sz val="11"/>
        <color rgb="FF002060"/>
        <rFont val="Calibri"/>
        <family val="2"/>
        <scheme val="minor"/>
      </rPr>
      <t>on</t>
    </r>
    <r>
      <rPr>
        <sz val="11"/>
        <color theme="1"/>
        <rFont val="Calibri"/>
        <family val="2"/>
        <scheme val="minor"/>
      </rPr>
      <t>("</t>
    </r>
    <r>
      <rPr>
        <b/>
        <sz val="11"/>
        <color rgb="FF002060"/>
        <rFont val="Calibri"/>
        <family val="2"/>
        <scheme val="minor"/>
      </rPr>
      <t>mouseleave</t>
    </r>
    <r>
      <rPr>
        <sz val="11"/>
        <color theme="1"/>
        <rFont val="Calibri"/>
        <family val="2"/>
        <scheme val="minor"/>
      </rPr>
      <t>","</t>
    </r>
    <r>
      <rPr>
        <b/>
        <sz val="11"/>
        <color rgb="FF002060"/>
        <rFont val="Calibri"/>
        <family val="2"/>
        <scheme val="minor"/>
      </rPr>
      <t>#cargarDatos</t>
    </r>
    <r>
      <rPr>
        <sz val="11"/>
        <color theme="1"/>
        <rFont val="Calibri"/>
        <family val="2"/>
        <scheme val="minor"/>
      </rPr>
      <t xml:space="preserve">",function(event){
           </t>
    </r>
    <r>
      <rPr>
        <b/>
        <sz val="11"/>
        <color theme="1"/>
        <rFont val="Calibri"/>
        <family val="2"/>
        <scheme val="minor"/>
      </rPr>
      <t xml:space="preserve"> </t>
    </r>
    <r>
      <rPr>
        <b/>
        <sz val="11"/>
        <color rgb="FFC00000"/>
        <rFont val="Calibri"/>
        <family val="2"/>
        <scheme val="minor"/>
      </rPr>
      <t>$("#cargarDatos")</t>
    </r>
    <r>
      <rPr>
        <b/>
        <sz val="11"/>
        <color rgb="FF002060"/>
        <rFont val="Calibri"/>
        <family val="2"/>
        <scheme val="minor"/>
      </rPr>
      <t>.css</t>
    </r>
    <r>
      <rPr>
        <sz val="11"/>
        <color theme="1"/>
        <rFont val="Calibri"/>
        <family val="2"/>
        <scheme val="minor"/>
      </rPr>
      <t>("background-color", "blue");
            event.preventDefault();
        });</t>
    </r>
  </si>
  <si>
    <r>
      <t xml:space="preserve">PARTE VII: </t>
    </r>
    <r>
      <rPr>
        <sz val="11"/>
        <color theme="1"/>
        <rFont val="Calibri"/>
        <family val="2"/>
        <scheme val="minor"/>
      </rPr>
      <t xml:space="preserve">Se puede comprobar que para poder trabajar con </t>
    </r>
    <r>
      <rPr>
        <b/>
        <sz val="11"/>
        <color theme="1"/>
        <rFont val="Calibri"/>
        <family val="2"/>
        <scheme val="minor"/>
      </rPr>
      <t>LOS EVENTOS JS</t>
    </r>
    <r>
      <rPr>
        <sz val="11"/>
        <color theme="1"/>
        <rFont val="Calibri"/>
        <family val="2"/>
        <scheme val="minor"/>
      </rPr>
      <t xml:space="preserve"> mediante el uso de </t>
    </r>
    <r>
      <rPr>
        <b/>
        <sz val="11"/>
        <color theme="1"/>
        <rFont val="Calibri"/>
        <family val="2"/>
        <scheme val="minor"/>
      </rPr>
      <t>JQUERY</t>
    </r>
    <r>
      <rPr>
        <sz val="11"/>
        <color theme="1"/>
        <rFont val="Calibri"/>
        <family val="2"/>
        <scheme val="minor"/>
      </rPr>
      <t xml:space="preserve"> se tiene que emplear el método dinámico de </t>
    </r>
    <r>
      <rPr>
        <b/>
        <sz val="11"/>
        <color theme="1"/>
        <rFont val="Calibri"/>
        <family val="2"/>
        <scheme val="minor"/>
      </rPr>
      <t>.on</t>
    </r>
    <r>
      <rPr>
        <sz val="11"/>
        <color theme="1"/>
        <rFont val="Calibri"/>
        <family val="2"/>
        <scheme val="minor"/>
      </rPr>
      <t xml:space="preserve"> porque el resto de métodos conocidos que aplican el evento directamente serían para elementos que ya existían en el documento HTML y no mientras dura el proceso de creción y agragado de los elementos en el mismo método </t>
    </r>
    <r>
      <rPr>
        <b/>
        <sz val="11"/>
        <color theme="1"/>
        <rFont val="Calibri"/>
        <family val="2"/>
        <scheme val="minor"/>
      </rPr>
      <t>ajax()</t>
    </r>
    <r>
      <rPr>
        <sz val="11"/>
        <color theme="1"/>
        <rFont val="Calibri"/>
        <family val="2"/>
        <scheme val="minor"/>
      </rPr>
      <t>. Para empezar se tiene que tener un elemento padre previo (</t>
    </r>
    <r>
      <rPr>
        <b/>
        <sz val="11"/>
        <color theme="1"/>
        <rFont val="Calibri"/>
        <family val="2"/>
        <scheme val="minor"/>
      </rPr>
      <t>#tratamiento</t>
    </r>
    <r>
      <rPr>
        <sz val="11"/>
        <color theme="1"/>
        <rFont val="Calibri"/>
        <family val="2"/>
        <scheme val="minor"/>
      </rPr>
      <t>), para poder delegar los eventos en jQuery sobre el hijo al que se quiera asignar un evento dinámicamente.</t>
    </r>
    <r>
      <rPr>
        <b/>
        <sz val="11"/>
        <color theme="1"/>
        <rFont val="Calibri"/>
        <family val="2"/>
        <scheme val="minor"/>
      </rPr>
      <t xml:space="preserve"> El método .on()</t>
    </r>
    <r>
      <rPr>
        <sz val="11"/>
        <color theme="1"/>
        <rFont val="Calibri"/>
        <family val="2"/>
        <scheme val="minor"/>
      </rPr>
      <t xml:space="preserve"> tiene de argumentos obligatorios: el evento que se ejecutaría, luego el elemento id o class sobre el cual se ve afectado dicho evento y tercero la llamada a la función como reacción o consecuencia de activarse el evento. Para asignar qué elemento se verá afectado se puede poner la expresión </t>
    </r>
    <r>
      <rPr>
        <b/>
        <sz val="11"/>
        <color theme="1"/>
        <rFont val="Calibri"/>
        <family val="2"/>
        <scheme val="minor"/>
      </rPr>
      <t>this</t>
    </r>
    <r>
      <rPr>
        <sz val="11"/>
        <color theme="1"/>
        <rFont val="Calibri"/>
        <family val="2"/>
        <scheme val="minor"/>
      </rPr>
      <t xml:space="preserve">, si se refiere al propio elemento mencionado en los argumentos del método </t>
    </r>
    <r>
      <rPr>
        <b/>
        <sz val="11"/>
        <color theme="1"/>
        <rFont val="Calibri"/>
        <family val="2"/>
        <scheme val="minor"/>
      </rPr>
      <t>.on</t>
    </r>
    <r>
      <rPr>
        <sz val="11"/>
        <color theme="1"/>
        <rFont val="Calibri"/>
        <family val="2"/>
        <scheme val="minor"/>
      </rPr>
      <t xml:space="preserve"> u otra etiqueta si afectara, el evento, a es otra etiqueta.</t>
    </r>
  </si>
  <si>
    <t>16) Conceptos del SAAS</t>
  </si>
  <si>
    <t>Es un modelo de distribución de software donde el soporte logico y los datos que se maneja se alojan en servidores de una compañía de tecnologías de información y comunicación (TIC) a los que se accede vía internet desde un cliente</t>
  </si>
  <si>
    <t>La empresa proveedora TIC se ocupa del servicio de mantenimiento, de la operación diaria y del soporte del software usado porel cliente</t>
  </si>
  <si>
    <t>VENTAJAS:</t>
  </si>
  <si>
    <t>INCONVENIENTES:</t>
  </si>
  <si>
    <t>No es necesario que el cliente cuente con un área especializada de soporte para el sistema, reducción de costes y riesgos de inversión</t>
  </si>
  <si>
    <t xml:space="preserve">Responsabilidad de la operación recae en la empresa IT. </t>
  </si>
  <si>
    <t xml:space="preserve">No precias de la compra del software </t>
  </si>
  <si>
    <t>Flexibilidad de uso del software</t>
  </si>
  <si>
    <t>La persona usuaria no tiene acceso directo a sus contenidos ya que están guardados en un lugar remoto</t>
  </si>
  <si>
    <t>El usuario no tiene acceso al programa, por lo que no puede hacer modificaciones</t>
  </si>
  <si>
    <t>Nose permite la migración a otro servicio utilizando el mismo programa</t>
  </si>
  <si>
    <t>Si se va la señal de internet no se podrá tener acceso al programa</t>
  </si>
  <si>
    <t>42) Lanzamiento de Excepciones controladas, generadas por el programador por previsión</t>
  </si>
  <si>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InputMismatchException</t>
    </r>
    <r>
      <rPr>
        <sz val="11"/>
        <color theme="1"/>
        <rFont val="Calibri"/>
        <family val="2"/>
        <scheme val="minor"/>
      </rPr>
      <t xml:space="preserve"> 
	{	}</t>
    </r>
  </si>
  <si>
    <t>IOException: excepciones comprobadas (errores que si dependen del programador) y RuntimeExcepcion: excepciones no comprobadas, errores no dependen de nosotros.</t>
  </si>
  <si>
    <r>
      <t xml:space="preserve">			try {   //Captura el método que se intenta ejecutar sin provocar errores
			   </t>
    </r>
    <r>
      <rPr>
        <b/>
        <sz val="11"/>
        <color rgb="FF002060"/>
        <rFont val="Calibri"/>
        <family val="2"/>
        <scheme val="minor"/>
      </rPr>
      <t>pedirDatos</t>
    </r>
    <r>
      <rPr>
        <sz val="11"/>
        <color theme="1"/>
        <rFont val="Calibri"/>
        <family val="2"/>
        <scheme val="minor"/>
      </rPr>
      <t>();
			   } catch (</t>
    </r>
    <r>
      <rPr>
        <b/>
        <sz val="11"/>
        <color rgb="FF002060"/>
        <rFont val="Calibri"/>
        <family val="2"/>
        <scheme val="minor"/>
      </rPr>
      <t>InputMismatchException</t>
    </r>
    <r>
      <rPr>
        <sz val="11"/>
        <color theme="1"/>
        <rFont val="Calibri"/>
        <family val="2"/>
        <scheme val="minor"/>
      </rPr>
      <t xml:space="preserve"> e) {
				   System.out.println("El dato introducido no es un número entero.");
			   }</t>
    </r>
  </si>
  <si>
    <r>
      <t xml:space="preserve">Lanzará una excepción si bien no llega a funcionar el trozo de código, no obstante podría ser simplemente Exception en vez de </t>
    </r>
    <r>
      <rPr>
        <b/>
        <sz val="11"/>
        <color theme="1"/>
        <rFont val="Calibri"/>
        <family val="2"/>
        <scheme val="minor"/>
      </rPr>
      <t>InputMismatchException, pero es mejor añadirla así en vez de simplificar</t>
    </r>
  </si>
  <si>
    <r>
      <t xml:space="preserve">				   e.</t>
    </r>
    <r>
      <rPr>
        <b/>
        <sz val="11"/>
        <color rgb="FF002060"/>
        <rFont val="Calibri"/>
        <family val="2"/>
        <scheme val="minor"/>
      </rPr>
      <t>printStackTrace</t>
    </r>
    <r>
      <rPr>
        <sz val="11"/>
        <color theme="1"/>
        <rFont val="Calibri"/>
        <family val="2"/>
        <scheme val="minor"/>
      </rPr>
      <t>(); // Imprime la traza del error</t>
    </r>
  </si>
  <si>
    <r>
      <t xml:space="preserve">Con este método en el subbloque del </t>
    </r>
    <r>
      <rPr>
        <b/>
        <sz val="11"/>
        <color theme="1"/>
        <rFont val="Calibri"/>
        <family val="2"/>
        <scheme val="minor"/>
      </rPr>
      <t>catch</t>
    </r>
    <r>
      <rPr>
        <sz val="11"/>
        <color theme="1"/>
        <rFont val="Calibri"/>
        <family val="2"/>
        <scheme val="minor"/>
      </rPr>
      <t xml:space="preserve"> es para conocer el tipo de error que ha salido en tiempo de ejecución</t>
    </r>
  </si>
  <si>
    <t xml:space="preserve">	at java.base/java.util.Scanner.throwFor(Scanner.java:939)
	at java.base/java.util.Scanner.next(Scanner.java:1594)
	at java.base/java.util.Scanner.nextInt(Scanner.java:2258)
	at java.base/java.util.Scanner.nextInt(Scanner.java:2212)
	at excepcionesJava002.EntradaDatos.pedirDatos(EntradaDatos.java:37)
	at excepcionesJava002.EntradaDatos.main(EntradaDatos.java:18)</t>
  </si>
  <si>
    <r>
      <t xml:space="preserve">Información relevante al error que se había cometido, no es que no funcione el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sino que es petición por parte del programador conocer los errores que se han generado</t>
    </r>
  </si>
  <si>
    <r>
      <t xml:space="preserve">	static void pedirDatos() </t>
    </r>
    <r>
      <rPr>
        <b/>
        <sz val="11"/>
        <color rgb="FF002060"/>
        <rFont val="Calibri"/>
        <family val="2"/>
        <scheme val="minor"/>
      </rPr>
      <t>throws</t>
    </r>
    <r>
      <rPr>
        <sz val="11"/>
        <color theme="1"/>
        <rFont val="Calibri"/>
        <family val="2"/>
        <scheme val="minor"/>
      </rPr>
      <t xml:space="preserve"> </t>
    </r>
    <r>
      <rPr>
        <b/>
        <sz val="11"/>
        <color rgb="FFC00000"/>
        <rFont val="Calibri"/>
        <family val="2"/>
        <scheme val="minor"/>
      </rPr>
      <t>IOException</t>
    </r>
    <r>
      <rPr>
        <sz val="11"/>
        <color theme="1"/>
        <rFont val="Calibri"/>
        <family val="2"/>
        <scheme val="minor"/>
      </rPr>
      <t xml:space="preserve"> 
	{	}</t>
    </r>
  </si>
  <si>
    <r>
      <t xml:space="preserve">Eclipse no nos advierte de aquellas excepciones </t>
    </r>
    <r>
      <rPr>
        <b/>
        <sz val="11"/>
        <color theme="1"/>
        <rFont val="Calibri"/>
        <family val="2"/>
        <scheme val="minor"/>
      </rPr>
      <t>NO CONTROLADAS, por ello no obliga a usar el try y catch</t>
    </r>
    <r>
      <rPr>
        <sz val="11"/>
        <color theme="1"/>
        <rFont val="Calibri"/>
        <family val="2"/>
        <scheme val="minor"/>
      </rPr>
      <t xml:space="preserve">, pero el programador puede generar la excepción añadiendo al método </t>
    </r>
    <r>
      <rPr>
        <b/>
        <sz val="11"/>
        <color theme="1"/>
        <rFont val="Calibri"/>
        <family val="2"/>
        <scheme val="minor"/>
      </rPr>
      <t>throws + TIPO EXCEPCIÓN</t>
    </r>
    <r>
      <rPr>
        <sz val="11"/>
        <color theme="1"/>
        <rFont val="Calibri"/>
        <family val="2"/>
        <scheme val="minor"/>
      </rPr>
      <t>, podría no añadirse la expresión: "throws InputMismatchException" pero es mejor añadirle aunque se ejecute igual</t>
    </r>
  </si>
  <si>
    <r>
      <t xml:space="preserve">Al haber añadido el lanzamiento de la excepción </t>
    </r>
    <r>
      <rPr>
        <b/>
        <sz val="11"/>
        <color theme="1"/>
        <rFont val="Calibri"/>
        <family val="2"/>
        <scheme val="minor"/>
      </rPr>
      <t>IOException</t>
    </r>
    <r>
      <rPr>
        <sz val="11"/>
        <color theme="1"/>
        <rFont val="Calibri"/>
        <family val="2"/>
        <scheme val="minor"/>
      </rPr>
      <t xml:space="preserve">, </t>
    </r>
    <r>
      <rPr>
        <b/>
        <sz val="11"/>
        <color theme="1"/>
        <rFont val="Calibri"/>
        <family val="2"/>
        <scheme val="minor"/>
      </rPr>
      <t>obliga al programador a crear el try y catch en el método en donde se hace la invocación, pues es un error de tipo excepción CONTROLADA</t>
    </r>
    <r>
      <rPr>
        <sz val="11"/>
        <color theme="1"/>
        <rFont val="Calibri"/>
        <family val="2"/>
        <scheme val="minor"/>
      </rPr>
      <t xml:space="preserve"> pues ECLIPSE no permite ejecutar el programa sin haber metido el método invocado entre los bloques </t>
    </r>
    <r>
      <rPr>
        <b/>
        <sz val="11"/>
        <color theme="1"/>
        <rFont val="Calibri"/>
        <family val="2"/>
        <scheme val="minor"/>
      </rPr>
      <t>try</t>
    </r>
    <r>
      <rPr>
        <sz val="11"/>
        <color theme="1"/>
        <rFont val="Calibri"/>
        <family val="2"/>
        <scheme val="minor"/>
      </rPr>
      <t xml:space="preserve"> y </t>
    </r>
    <r>
      <rPr>
        <b/>
        <sz val="11"/>
        <color theme="1"/>
        <rFont val="Calibri"/>
        <family val="2"/>
        <scheme val="minor"/>
      </rPr>
      <t>catch</t>
    </r>
    <r>
      <rPr>
        <sz val="11"/>
        <color theme="1"/>
        <rFont val="Calibri"/>
        <family val="2"/>
        <scheme val="minor"/>
      </rPr>
      <t xml:space="preserve">. Siempre es mejor realizar el lanzamiento de las excepciones que al ejecutar el programa salen, invocándolas con </t>
    </r>
    <r>
      <rPr>
        <b/>
        <sz val="11"/>
        <color theme="1"/>
        <rFont val="Calibri"/>
        <family val="2"/>
        <scheme val="minor"/>
      </rPr>
      <t>throw</t>
    </r>
    <r>
      <rPr>
        <sz val="11"/>
        <color theme="1"/>
        <rFont val="Calibri"/>
        <family val="2"/>
        <scheme val="minor"/>
      </rPr>
      <t xml:space="preserve"> y no añadir otra diferente</t>
    </r>
  </si>
  <si>
    <t>TEMA 1:</t>
  </si>
  <si>
    <t>Contenidos de programación de JQUERY (ver pestaña de COMANDOS JQUERY)</t>
  </si>
  <si>
    <t xml:space="preserve">TEMA 2: </t>
  </si>
  <si>
    <t>Seguridad informática</t>
  </si>
  <si>
    <t>Basado en los puntos:</t>
  </si>
  <si>
    <t>1) Riesgos en los negocios y seguridad informática</t>
  </si>
  <si>
    <t>2) Soluciones de BACKUP y ANTIVIRUS</t>
  </si>
  <si>
    <t>3) Encriptación de las transmisiones</t>
  </si>
  <si>
    <t>4) Política de seguridad en las organizaciones</t>
  </si>
  <si>
    <t>5) Protección de datos</t>
  </si>
  <si>
    <t>6) Prevención del acceso a la informaicón crítica</t>
  </si>
  <si>
    <t>7) Almacenamiento y recuperación</t>
  </si>
  <si>
    <t>8) Borrado seguro</t>
  </si>
  <si>
    <t>9) Destrucción de claves</t>
  </si>
  <si>
    <t>- Relación de amenazas más frecuentes:</t>
  </si>
  <si>
    <t>Conexión a red es conexión a otros equipos: robo infor</t>
  </si>
  <si>
    <t>- Antivirus:</t>
  </si>
  <si>
    <t>- Prevenir---Buscar---Detener---Eliminar---programas informáticos malignos</t>
  </si>
  <si>
    <t>1) Aplicación o conjunto de aplicaciones especializadas en:</t>
  </si>
  <si>
    <t>2) Contará con herramientas de seguridad: firewall, antispam, antispyware, etc</t>
  </si>
  <si>
    <t>3) Requisitos de protección permanente, actualización, bbdd con virus reconocidos</t>
  </si>
  <si>
    <t>-Virus:</t>
  </si>
  <si>
    <t>1) Afectan a todos los sistemas informáticos</t>
  </si>
  <si>
    <t>2) Afecta a un sistema operativo o a varios (virus multiplataforma)</t>
  </si>
  <si>
    <t>3) Tipos: Avast, Avira, Bitdefender</t>
  </si>
  <si>
    <t>-VPN:</t>
  </si>
  <si>
    <t>1) Es: Red virtual privada (Virtual Private Net)</t>
  </si>
  <si>
    <t>2) Tres arquitecturas:</t>
  </si>
  <si>
    <r>
      <rPr>
        <b/>
        <sz val="11"/>
        <color theme="1"/>
        <rFont val="Calibri"/>
        <family val="2"/>
        <scheme val="minor"/>
      </rPr>
      <t xml:space="preserve">VPN Acceso remoto: </t>
    </r>
    <r>
      <rPr>
        <sz val="11"/>
        <color theme="1"/>
        <rFont val="Calibri"/>
        <family val="2"/>
        <scheme val="minor"/>
      </rPr>
      <t>usuarios o proveedores conectados de acceso remoto</t>
    </r>
  </si>
  <si>
    <t>Oficinas comerciales, hoteles, aviones preparados</t>
  </si>
  <si>
    <r>
      <t xml:space="preserve">VPN Punto a Punto: </t>
    </r>
    <r>
      <rPr>
        <sz val="11"/>
        <color theme="1"/>
        <rFont val="Calibri"/>
        <family val="2"/>
        <scheme val="minor"/>
      </rPr>
      <t xml:space="preserve">servidor VPN posee un vínculo con internet, admite la </t>
    </r>
  </si>
  <si>
    <t>conexión y establece un túnel VPN de conexión con el servidor local</t>
  </si>
  <si>
    <t>de la empresa mediante banda ancha.</t>
  </si>
  <si>
    <t>a la empresa proveedora tras autenticarse, usandola como red local</t>
  </si>
  <si>
    <r>
      <t xml:space="preserve">VPN Overline o Tunel-In: </t>
    </r>
    <r>
      <rPr>
        <sz val="11"/>
        <color theme="1"/>
        <rFont val="Calibri"/>
        <family val="2"/>
        <scheme val="minor"/>
      </rPr>
      <t>variante del acceso remoto pero en vez de usar internet</t>
    </r>
  </si>
  <si>
    <t xml:space="preserve">como medio de conexión emplea la red de area local de la propia </t>
  </si>
  <si>
    <t>Ej: Servidor privado ubicado detrás de un equipo con conexión VPN</t>
  </si>
  <si>
    <t xml:space="preserve">privadas de la propia empresa. Sirve para aislar zonas y servicios de la </t>
  </si>
  <si>
    <t>red interna empresa. Lo hace muy conveniente para mejorar</t>
  </si>
  <si>
    <t xml:space="preserve"> las prestaciones de seguridad de las redes inalámbricas wifi.</t>
  </si>
  <si>
    <t>-Firewall:</t>
  </si>
  <si>
    <t xml:space="preserve">Software o harware (o ambas juntas) que previene el uso y acceso no autorizado a </t>
  </si>
  <si>
    <t>un equipo informático propio</t>
  </si>
  <si>
    <t>Uso para la protección del acceso a la intranet de una empresa</t>
  </si>
  <si>
    <t xml:space="preserve">El cortafuegos no elimina virus pero si previene la acción de éstos si se utiliza </t>
  </si>
  <si>
    <t>conjuntamente con las actualizaciones del equipo y los antivirus</t>
  </si>
  <si>
    <t>-Cortafuegos de hardware:</t>
  </si>
  <si>
    <t xml:space="preserve">Añadidura de hardware para una mejora de protección contra la </t>
  </si>
  <si>
    <t>mayoría de ataques informáticos de internet</t>
  </si>
  <si>
    <t xml:space="preserve">-Ataque de fuerza bruta: </t>
  </si>
  <si>
    <t>recuperación de clave probando todas las combinaciones posibles</t>
  </si>
  <si>
    <t>El refuerzo par debe ser 2n-1 operaciones, donde "n" longitud clave</t>
  </si>
  <si>
    <t>-Software de fuerza bruta:</t>
  </si>
  <si>
    <t>Brutus force es uno de los más rápidos, más flexibles</t>
  </si>
  <si>
    <t>password crackers remotos</t>
  </si>
  <si>
    <t>Características: BRUTUS AET2, HTTP(autenticación básica),</t>
  </si>
  <si>
    <t>HTTP(formulario HTML/CGI), POP3, FTP, SMB, Telnet</t>
  </si>
  <si>
    <t>Otros tipos: IMAP, NNTP, NetBus, etc</t>
  </si>
  <si>
    <t>Version actual:</t>
  </si>
  <si>
    <t>1) Multi-fase autenticación del motor</t>
  </si>
  <si>
    <t>2) Tiene 60 conexiones simutáneas objetivo</t>
  </si>
  <si>
    <t>3) N nombre de usuario, nombre de usuario único</t>
  </si>
  <si>
    <t>nombre de usuario y múltiples nodos</t>
  </si>
  <si>
    <t>4) Contraseña lista, combo (usuario/contraseña) lista</t>
  </si>
  <si>
    <t>configurable y fuerza bruta modos</t>
  </si>
  <si>
    <t>5) Altamente personalizable secuencias autenticación</t>
  </si>
  <si>
    <t>6) Carga y reanudar posición</t>
  </si>
  <si>
    <t xml:space="preserve">7) Importación y exportación costumbre tipos de </t>
  </si>
  <si>
    <t>autenticación como BAD archivos sin problemas</t>
  </si>
  <si>
    <t>8) Socks para todos los tipos de autenticación</t>
  </si>
  <si>
    <t>9) El usuario y la contraseña lista de generación y manipulación de la</t>
  </si>
  <si>
    <t>funcionalidad</t>
  </si>
  <si>
    <t xml:space="preserve">10) HTML forma interpretación de formulario HTML/CGI tipos de </t>
  </si>
  <si>
    <t>autenticación</t>
  </si>
  <si>
    <t>11) Error de manipulación y capacidad de recuperación incluso</t>
  </si>
  <si>
    <t>después de reanudar el choque/fracaso</t>
  </si>
  <si>
    <t>12) Ejemplo de programa de criptografía: John the Ripper</t>
  </si>
  <si>
    <t xml:space="preserve">13) Token USB: criptografía para dispositivos USB para la seguridad </t>
  </si>
  <si>
    <t>en documentos de usuario guardados en éste</t>
  </si>
  <si>
    <t>Seguridad básica en redes cableadas e inalámbricas:</t>
  </si>
  <si>
    <t>Seguridad en la comunicación a través de redes, especialmente internet:</t>
  </si>
  <si>
    <t>1) Seguridad en sistemas operativos</t>
  </si>
  <si>
    <t>2) Seguridad en bases de datos</t>
  </si>
  <si>
    <t>Amenazas a la seguridad:</t>
  </si>
  <si>
    <t xml:space="preserve">Condicionante de ámbito o entorno que afecta al sistema de </t>
  </si>
  <si>
    <t xml:space="preserve">información, por lo que si existe la posibilidad de atacar, podría </t>
  </si>
  <si>
    <t>producirse una violación de la seguridad.</t>
  </si>
  <si>
    <t>información desde una fuente concreta, como pueden</t>
  </si>
  <si>
    <t>ser pasar un fichero de la memoria principal a otro</t>
  </si>
  <si>
    <t>fichero o usuarios. El ataque supone la amenaza.</t>
  </si>
  <si>
    <r>
      <rPr>
        <b/>
        <sz val="11"/>
        <color rgb="FF002060"/>
        <rFont val="Calibri"/>
        <family val="2"/>
        <scheme val="minor"/>
      </rPr>
      <t>Característica más destacable:</t>
    </r>
    <r>
      <rPr>
        <sz val="11"/>
        <color theme="1"/>
        <rFont val="Calibri"/>
        <family val="2"/>
        <scheme val="minor"/>
      </rPr>
      <t xml:space="preserve"> funciona como un sistema de flujo de</t>
    </r>
  </si>
  <si>
    <t>Categorías de ataques:</t>
  </si>
  <si>
    <t xml:space="preserve">1) Interrupción: </t>
  </si>
  <si>
    <t>Un recurso del sistema es destruido o pasa a estar no disponible.</t>
  </si>
  <si>
    <t>2) Intercepción:</t>
  </si>
  <si>
    <t>Significa que la entidad (persona, programa, ordenador) que no está</t>
  </si>
  <si>
    <t>autorizada, acaba accediendo a un recurso, atacando a la propiedad</t>
  </si>
  <si>
    <t>de la confidencialidad</t>
  </si>
  <si>
    <t>3) Modificación:</t>
  </si>
  <si>
    <t>Además de de conseguir el acceso no autorizado, es capaz de</t>
  </si>
  <si>
    <t>manipular un dato o recurso, atacando a la integridad de los datos.</t>
  </si>
  <si>
    <t>4) Fabricación:</t>
  </si>
  <si>
    <t>Una entidad no autorizada inserta objetos falsificados en el sistema</t>
  </si>
  <si>
    <t>atacando conra la autenticidad de los datos. Clasificación:</t>
  </si>
  <si>
    <t>4.1.) Atacante Pasivo:</t>
  </si>
  <si>
    <t xml:space="preserve">El atacante no altera la comunicación, sino que sólo </t>
  </si>
  <si>
    <t xml:space="preserve">escucha o monitoriza para obtener la información que </t>
  </si>
  <si>
    <t>esta siendo transmitida.</t>
  </si>
  <si>
    <t>Interrupción de datos y análisis del tráfico de datos</t>
  </si>
  <si>
    <t>- Localizar el origen y destinatario de la comunicación</t>
  </si>
  <si>
    <t>-Controlar el volumen de tráfico intercambiado</t>
  </si>
  <si>
    <t>-Control de las horas habituales de intercambio de</t>
  </si>
  <si>
    <t>datos entre las entidades comunicativas</t>
  </si>
  <si>
    <t>4.2.) Atacante Activo:</t>
  </si>
  <si>
    <t>El atacante modifican el flujo de datos transmitidos</t>
  </si>
  <si>
    <t>-Suplantación de identidad</t>
  </si>
  <si>
    <t>-Reactuación: uno o varios mensajes legítimos son</t>
  </si>
  <si>
    <t xml:space="preserve">capturados y repetidos para causar un </t>
  </si>
  <si>
    <t>efecto no deseado.</t>
  </si>
  <si>
    <t>-Modificación de mensajes legítimos.</t>
  </si>
  <si>
    <t>-Degradación fraudulenta del servicio: por saturación</t>
  </si>
  <si>
    <t>de mensajes o envíos de correos de</t>
  </si>
  <si>
    <t>forma ininterrumpida que bloquea el</t>
  </si>
  <si>
    <t>servidor.</t>
  </si>
  <si>
    <t>Mecanismos de seguridad:</t>
  </si>
  <si>
    <t>No existe un único mecanismo de seguridad encargado de proveer</t>
  </si>
  <si>
    <t>todos los servicios mencionados anteriormente. Los más importantes</t>
  </si>
  <si>
    <t>son los siguientes:</t>
  </si>
  <si>
    <t>1) Intercambio de autenticación:</t>
  </si>
  <si>
    <t xml:space="preserve">Entre dos entidades se envían códigos aleatorios cifrados con una </t>
  </si>
  <si>
    <t>clave pública, únicamente, descifrable por el destinatario, el cual lo</t>
  </si>
  <si>
    <t>descifra y le devuelve una respuesta al emisor comprobando que</t>
  </si>
  <si>
    <t>está autenticado correctamente.</t>
  </si>
  <si>
    <t>2) Cifrado:</t>
  </si>
  <si>
    <t>Garantiza que la información no es inteligible para individuos,</t>
  </si>
  <si>
    <t>entidades o procesos no autorizados (confidencialidad).</t>
  </si>
  <si>
    <t xml:space="preserve">Consiste en convertir un texto claro en un texto cifrado mediante un </t>
  </si>
  <si>
    <t xml:space="preserve">proceso de cifrado, el cual el destinatario también posee para el </t>
  </si>
  <si>
    <t>proceso inverso del descifrado.</t>
  </si>
  <si>
    <t>De forma general: las claves públicas sirven para cifrar y las privadas</t>
  </si>
  <si>
    <t xml:space="preserve">para descifrar. El sistema tiene la propiedad de que a partir del </t>
  </si>
  <si>
    <t>conocimiento de la clave pública no es posible determinar la clave</t>
  </si>
  <si>
    <t xml:space="preserve">privada. Los criptosistemas de clave pública, aunque más lentos, </t>
  </si>
  <si>
    <t>resultan más adecuados para las funciones de autenticación,</t>
  </si>
  <si>
    <t>distribución de claves y firmas digitales.</t>
  </si>
  <si>
    <t>Integrdidad de datos</t>
  </si>
  <si>
    <t>Firma Digital</t>
  </si>
  <si>
    <t>comprimida de datos que se van a transferir.</t>
  </si>
  <si>
    <t>-Implica el cifrado a través de la clave secreta del emisor, de una cadena</t>
  </si>
  <si>
    <t>-La firma digital se envía junto con los datos ordinarios.</t>
  </si>
  <si>
    <t>-El mensaje se procesa por el receptor, para verificar su integridad</t>
  </si>
  <si>
    <t>-Cifrado cadena comprimida de datos a transmitir (ICV: Integrity check value)</t>
  </si>
  <si>
    <t>-Envío mensaje al receptor junto con los datos ordinarios</t>
  </si>
  <si>
    <t xml:space="preserve">-Llegada del mensaje </t>
  </si>
  <si>
    <t>-Receptor repite la comprensión y cifrado posterior de datos</t>
  </si>
  <si>
    <t>-Compara el resultado obtenido con el que llega verificando que no se modificaron</t>
  </si>
  <si>
    <t>Control de Acceso</t>
  </si>
  <si>
    <t>Esfuerzo para que sólo aquellos usuarios autorizados accedan a los recursos del</t>
  </si>
  <si>
    <t>sistema o a la red, como las contraseñas</t>
  </si>
  <si>
    <t>Tráfico de Relleno</t>
  </si>
  <si>
    <t>Consiste e enviar tráfico espurio junto con los datos válidos para que el atacante no</t>
  </si>
  <si>
    <t>sepa si se esta enviando información o qué datos útiles se estan transfiriendo</t>
  </si>
  <si>
    <t>Control de encaminamiento</t>
  </si>
  <si>
    <t xml:space="preserve">Permite enviar determinada información por determinadas zonas consideradas </t>
  </si>
  <si>
    <t>clasificadas. Si se detectan varias violaciones de integridad, se pueden solicitar</t>
  </si>
  <si>
    <t>otras rutas de envío.</t>
  </si>
  <si>
    <t>Unicidad</t>
  </si>
  <si>
    <t xml:space="preserve">Consiste en añadir a los datos un número de secuencia, fecha, hora etc, que se </t>
  </si>
  <si>
    <t>incluyen en la firma digital o integridad de los datos</t>
  </si>
  <si>
    <t>Gestión de claves</t>
  </si>
  <si>
    <t>Abarca la generación, distribución, almacenamiento, tiempo de vida, destrucción</t>
  </si>
  <si>
    <t>y aplicación de las claves de acuerdo con una política de seguridad</t>
  </si>
  <si>
    <t>Generación de claves</t>
  </si>
  <si>
    <t>La seguridad de un algoritmo descansa en la clave. Un criptosistema que haga uso</t>
  </si>
  <si>
    <t>de claves criptográficamente débiles será el mismo débil. Características:</t>
  </si>
  <si>
    <t>pobre en general</t>
  </si>
  <si>
    <r>
      <rPr>
        <b/>
        <sz val="11"/>
        <color theme="1"/>
        <rFont val="Calibri"/>
        <family val="2"/>
        <scheme val="minor"/>
      </rPr>
      <t>Elección pobre de la clave:</t>
    </r>
    <r>
      <rPr>
        <sz val="11"/>
        <color theme="1"/>
        <rFont val="Calibri"/>
        <family val="2"/>
        <scheme val="minor"/>
      </rPr>
      <t xml:space="preserve"> Usuarios eligen sus claves, la elección suele ser muy</t>
    </r>
  </si>
  <si>
    <r>
      <t xml:space="preserve">Elección de claves aleatorias: </t>
    </r>
    <r>
      <rPr>
        <sz val="11"/>
        <color theme="1"/>
        <rFont val="Calibri"/>
        <family val="2"/>
        <scheme val="minor"/>
      </rPr>
      <t>claves generadas automáticamente</t>
    </r>
    <r>
      <rPr>
        <b/>
        <sz val="11"/>
        <color theme="1"/>
        <rFont val="Calibri"/>
        <family val="2"/>
        <scheme val="minor"/>
      </rPr>
      <t xml:space="preserve"> por un algoritmo</t>
    </r>
  </si>
  <si>
    <r>
      <t xml:space="preserve">Elección de claves por frases de paso: </t>
    </r>
    <r>
      <rPr>
        <sz val="11"/>
        <color theme="1"/>
        <rFont val="Calibri"/>
        <family val="2"/>
        <scheme val="minor"/>
      </rPr>
      <t xml:space="preserve"> es la solución general para</t>
    </r>
  </si>
  <si>
    <t>contraseñas seguras y fáciles de recordar por parte del usuario que luego se</t>
  </si>
  <si>
    <t>convierten en clave aleatoria por medio de un algoritmo (key-crunching)</t>
  </si>
  <si>
    <t>Distribución de claves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</si>
</sst>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8" x14ac:knownFonts="1">
    <font>
      <sz val="11"/>
      <color theme="1"/>
      <name val="Calibri"/>
      <family val="2"/>
      <scheme val="minor"/>
    </font>
    <font>
      <b/>
      <sz val="11"/>
      <color theme="1"/>
      <name val="Calibri"/>
      <family val="2"/>
      <scheme val="minor"/>
    </font>
    <font>
      <b/>
      <i/>
      <sz val="11"/>
      <color theme="1"/>
      <name val="Calibri"/>
      <family val="2"/>
      <scheme val="minor"/>
    </font>
    <font>
      <i/>
      <sz val="11"/>
      <color theme="1"/>
      <name val="Calibri"/>
      <family val="2"/>
      <scheme val="minor"/>
    </font>
    <font>
      <sz val="22"/>
      <color theme="1"/>
      <name val="Algerian"/>
      <family val="5"/>
    </font>
    <font>
      <u/>
      <sz val="11"/>
      <color theme="10"/>
      <name val="Calibri"/>
      <family val="2"/>
      <scheme val="minor"/>
    </font>
    <font>
      <sz val="11"/>
      <color rgb="FF002060"/>
      <name val="Calibri"/>
      <family val="2"/>
      <scheme val="minor"/>
    </font>
    <font>
      <b/>
      <sz val="11"/>
      <color rgb="FF002060"/>
      <name val="Calibri"/>
      <family val="2"/>
      <scheme val="minor"/>
    </font>
    <font>
      <sz val="8"/>
      <name val="Calibri"/>
      <family val="2"/>
      <scheme val="minor"/>
    </font>
    <font>
      <b/>
      <sz val="18"/>
      <color rgb="FF002060"/>
      <name val="Calibri"/>
      <family val="2"/>
      <scheme val="minor"/>
    </font>
    <font>
      <b/>
      <sz val="11"/>
      <color rgb="FFFF0000"/>
      <name val="Calibri"/>
      <family val="2"/>
      <scheme val="minor"/>
    </font>
    <font>
      <sz val="11"/>
      <name val="Calibri"/>
      <family val="2"/>
      <scheme val="minor"/>
    </font>
    <font>
      <b/>
      <sz val="16"/>
      <color theme="1"/>
      <name val="Calibri"/>
      <family val="2"/>
      <scheme val="minor"/>
    </font>
    <font>
      <b/>
      <sz val="14"/>
      <color theme="1"/>
      <name val="Calibri"/>
      <family val="2"/>
      <scheme val="minor"/>
    </font>
    <font>
      <b/>
      <sz val="12"/>
      <color theme="1"/>
      <name val="Calibri"/>
      <family val="2"/>
      <scheme val="minor"/>
    </font>
    <font>
      <b/>
      <sz val="18"/>
      <color theme="1"/>
      <name val="Calibri"/>
      <family val="2"/>
      <scheme val="minor"/>
    </font>
    <font>
      <b/>
      <sz val="11"/>
      <color rgb="FF222222"/>
      <name val="Source Sans Pro"/>
      <family val="2"/>
    </font>
    <font>
      <u/>
      <sz val="11"/>
      <color theme="1"/>
      <name val="Calibri"/>
      <family val="2"/>
      <scheme val="minor"/>
    </font>
    <font>
      <b/>
      <sz val="11"/>
      <name val="Calibri"/>
      <family val="2"/>
      <scheme val="minor"/>
    </font>
    <font>
      <sz val="11"/>
      <color theme="8" tint="-0.499984740745262"/>
      <name val="Calibri"/>
      <family val="2"/>
      <scheme val="minor"/>
    </font>
    <font>
      <b/>
      <sz val="11"/>
      <color theme="8" tint="-0.499984740745262"/>
      <name val="Calibri"/>
      <family val="2"/>
      <scheme val="minor"/>
    </font>
    <font>
      <b/>
      <u/>
      <sz val="11"/>
      <color theme="1"/>
      <name val="Calibri"/>
      <family val="2"/>
      <scheme val="minor"/>
    </font>
    <font>
      <b/>
      <sz val="20"/>
      <color theme="1"/>
      <name val="Calibri"/>
      <family val="2"/>
      <scheme val="minor"/>
    </font>
    <font>
      <b/>
      <sz val="11"/>
      <color rgb="FF7030A0"/>
      <name val="Calibri"/>
      <family val="2"/>
      <scheme val="minor"/>
    </font>
    <font>
      <b/>
      <sz val="11"/>
      <color theme="0"/>
      <name val="Calibri"/>
      <family val="2"/>
      <scheme val="minor"/>
    </font>
    <font>
      <b/>
      <sz val="11"/>
      <color theme="9" tint="-0.499984740745262"/>
      <name val="Calibri"/>
      <family val="2"/>
      <scheme val="minor"/>
    </font>
    <font>
      <b/>
      <sz val="11"/>
      <color theme="5" tint="-0.249977111117893"/>
      <name val="Calibri"/>
      <family val="2"/>
      <scheme val="minor"/>
    </font>
    <font>
      <b/>
      <sz val="11"/>
      <color theme="4" tint="-0.249977111117893"/>
      <name val="Calibri"/>
      <family val="2"/>
      <scheme val="minor"/>
    </font>
    <font>
      <b/>
      <sz val="11"/>
      <color rgb="FF00B050"/>
      <name val="Calibri"/>
      <family val="2"/>
      <scheme val="minor"/>
    </font>
    <font>
      <b/>
      <sz val="11"/>
      <color rgb="FFFF0066"/>
      <name val="Calibri"/>
      <family val="2"/>
      <scheme val="minor"/>
    </font>
    <font>
      <b/>
      <sz val="11"/>
      <color rgb="FFAD291F"/>
      <name val="Calibri"/>
      <family val="2"/>
      <scheme val="minor"/>
    </font>
    <font>
      <b/>
      <sz val="11"/>
      <color theme="7" tint="-0.499984740745262"/>
      <name val="Calibri"/>
      <family val="2"/>
      <scheme val="minor"/>
    </font>
    <font>
      <sz val="10"/>
      <color theme="1"/>
      <name val="Calibri"/>
      <family val="2"/>
      <scheme val="minor"/>
    </font>
    <font>
      <b/>
      <sz val="11"/>
      <color theme="4" tint="-0.499984740745262"/>
      <name val="Calibri"/>
      <family val="2"/>
      <scheme val="minor"/>
    </font>
    <font>
      <sz val="11"/>
      <color rgb="FFFF0000"/>
      <name val="Calibri"/>
      <family val="2"/>
      <scheme val="minor"/>
    </font>
    <font>
      <b/>
      <sz val="22"/>
      <color theme="1"/>
      <name val="Algerian"/>
      <family val="5"/>
    </font>
    <font>
      <sz val="11"/>
      <color rgb="FF7030A0"/>
      <name val="Calibri"/>
      <family val="2"/>
      <scheme val="minor"/>
    </font>
    <font>
      <b/>
      <sz val="11"/>
      <color rgb="FFC00000"/>
      <name val="Calibri"/>
      <family val="2"/>
      <scheme val="minor"/>
    </font>
  </fonts>
  <fills count="13">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00206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2">
    <xf numFmtId="0" fontId="0" fillId="0" borderId="0"/>
    <xf numFmtId="0" fontId="5" fillId="0" borderId="0" applyNumberFormat="0" applyFill="0" applyBorder="0" applyAlignment="0" applyProtection="0"/>
  </cellStyleXfs>
  <cellXfs count="235">
    <xf numFmtId="0" fontId="0" fillId="0" borderId="0" xfId="0"/>
    <xf numFmtId="0" fontId="1" fillId="2" borderId="1" xfId="0" applyFont="1" applyFill="1" applyBorder="1" applyAlignment="1">
      <alignment horizontal="center"/>
    </xf>
    <xf numFmtId="0" fontId="1" fillId="3" borderId="1" xfId="0" applyFont="1" applyFill="1" applyBorder="1" applyAlignment="1">
      <alignment horizontal="center"/>
    </xf>
    <xf numFmtId="0" fontId="1" fillId="3" borderId="1" xfId="0" applyFont="1" applyFill="1" applyBorder="1" applyAlignment="1">
      <alignment horizontal="center" vertical="center"/>
    </xf>
    <xf numFmtId="0" fontId="0" fillId="3" borderId="1" xfId="0" applyFill="1" applyBorder="1" applyAlignment="1">
      <alignment horizontal="left" vertical="top" wrapText="1"/>
    </xf>
    <xf numFmtId="0" fontId="0" fillId="2" borderId="1" xfId="0" applyFill="1" applyBorder="1"/>
    <xf numFmtId="0" fontId="0" fillId="3" borderId="1" xfId="0" applyFill="1" applyBorder="1"/>
    <xf numFmtId="0" fontId="0" fillId="5" borderId="1" xfId="0" applyFill="1" applyBorder="1"/>
    <xf numFmtId="0" fontId="0" fillId="6" borderId="1" xfId="0" applyFill="1" applyBorder="1"/>
    <xf numFmtId="0" fontId="0" fillId="6" borderId="1" xfId="0" applyFill="1" applyBorder="1" applyAlignment="1">
      <alignment horizontal="left"/>
    </xf>
    <xf numFmtId="0" fontId="0" fillId="3" borderId="1" xfId="0" applyFill="1" applyBorder="1" applyAlignment="1">
      <alignment horizontal="left" vertical="top"/>
    </xf>
    <xf numFmtId="0" fontId="0" fillId="6" borderId="1" xfId="0" applyFill="1" applyBorder="1" applyAlignment="1">
      <alignment wrapText="1"/>
    </xf>
    <xf numFmtId="0" fontId="0" fillId="6" borderId="1" xfId="0" applyFill="1" applyBorder="1" applyAlignment="1">
      <alignment vertical="top" wrapText="1"/>
    </xf>
    <xf numFmtId="0" fontId="0" fillId="6" borderId="1" xfId="0" applyFill="1" applyBorder="1" applyAlignment="1">
      <alignment horizontal="left" vertical="top" wrapText="1"/>
    </xf>
    <xf numFmtId="0" fontId="0" fillId="6" borderId="1" xfId="0" applyFill="1" applyBorder="1" applyAlignment="1">
      <alignment vertical="top"/>
    </xf>
    <xf numFmtId="0" fontId="0" fillId="7" borderId="1" xfId="0" applyFill="1" applyBorder="1"/>
    <xf numFmtId="0" fontId="0" fillId="7" borderId="1" xfId="0" applyFill="1" applyBorder="1" applyAlignment="1">
      <alignment vertical="top"/>
    </xf>
    <xf numFmtId="0" fontId="0" fillId="7" borderId="1" xfId="0" applyFill="1" applyBorder="1" applyAlignment="1">
      <alignment horizontal="left" vertical="top" wrapText="1"/>
    </xf>
    <xf numFmtId="0" fontId="0" fillId="3" borderId="1" xfId="0" applyFill="1" applyBorder="1" applyAlignment="1">
      <alignment wrapText="1"/>
    </xf>
    <xf numFmtId="0" fontId="0" fillId="3" borderId="1" xfId="0" applyFill="1" applyBorder="1" applyAlignment="1">
      <alignment vertical="top"/>
    </xf>
    <xf numFmtId="0" fontId="0" fillId="3" borderId="1" xfId="0" applyFill="1" applyBorder="1" applyAlignment="1">
      <alignment vertical="top" wrapText="1"/>
    </xf>
    <xf numFmtId="0" fontId="0" fillId="6" borderId="1" xfId="0" applyFill="1" applyBorder="1" applyAlignment="1">
      <alignment horizontal="left" vertical="top"/>
    </xf>
    <xf numFmtId="0" fontId="5" fillId="3" borderId="1" xfId="1" applyFill="1" applyBorder="1" applyAlignment="1">
      <alignment horizontal="left" vertical="top" wrapText="1"/>
    </xf>
    <xf numFmtId="0" fontId="0" fillId="4" borderId="1" xfId="0" applyFill="1" applyBorder="1"/>
    <xf numFmtId="0" fontId="0" fillId="7" borderId="2" xfId="0" applyFill="1" applyBorder="1" applyAlignment="1">
      <alignment vertical="center"/>
    </xf>
    <xf numFmtId="0" fontId="0" fillId="7" borderId="1" xfId="0" applyFill="1" applyBorder="1" applyAlignment="1">
      <alignment vertical="top" wrapText="1"/>
    </xf>
    <xf numFmtId="0" fontId="6" fillId="7" borderId="1" xfId="0" applyFont="1" applyFill="1" applyBorder="1" applyAlignment="1">
      <alignment vertical="top" wrapText="1"/>
    </xf>
    <xf numFmtId="0" fontId="0" fillId="7" borderId="2" xfId="0" applyFill="1" applyBorder="1" applyAlignment="1">
      <alignment vertical="center" wrapText="1"/>
    </xf>
    <xf numFmtId="0" fontId="0" fillId="10" borderId="1" xfId="0" applyFill="1" applyBorder="1" applyAlignment="1">
      <alignment vertical="center" wrapText="1"/>
    </xf>
    <xf numFmtId="0" fontId="6" fillId="10" borderId="1" xfId="0" applyFont="1" applyFill="1" applyBorder="1" applyAlignment="1">
      <alignment vertical="top" wrapText="1"/>
    </xf>
    <xf numFmtId="0" fontId="0" fillId="10" borderId="1" xfId="0" applyFill="1" applyBorder="1" applyAlignment="1">
      <alignment vertical="top" wrapText="1"/>
    </xf>
    <xf numFmtId="0" fontId="0" fillId="10" borderId="2" xfId="0" applyFill="1" applyBorder="1" applyAlignment="1">
      <alignment vertical="center"/>
    </xf>
    <xf numFmtId="0" fontId="0" fillId="10" borderId="2" xfId="0" applyFill="1" applyBorder="1" applyAlignment="1">
      <alignment vertical="center" wrapText="1"/>
    </xf>
    <xf numFmtId="0" fontId="0" fillId="7" borderId="2" xfId="0" applyFill="1" applyBorder="1" applyAlignment="1">
      <alignment vertical="top" wrapText="1"/>
    </xf>
    <xf numFmtId="0" fontId="6" fillId="7" borderId="1" xfId="0" applyFont="1" applyFill="1" applyBorder="1" applyAlignment="1">
      <alignment vertical="center" wrapText="1"/>
    </xf>
    <xf numFmtId="0" fontId="0" fillId="10" borderId="2" xfId="0" applyFill="1" applyBorder="1" applyAlignment="1">
      <alignment vertical="top" wrapText="1"/>
    </xf>
    <xf numFmtId="0" fontId="1" fillId="3" borderId="0" xfId="0" applyFont="1" applyFill="1" applyAlignment="1">
      <alignment horizontal="center"/>
    </xf>
    <xf numFmtId="0" fontId="0" fillId="0" borderId="0" xfId="0" applyAlignment="1">
      <alignment vertical="top"/>
    </xf>
    <xf numFmtId="0" fontId="6" fillId="7" borderId="1" xfId="0" applyFont="1" applyFill="1" applyBorder="1" applyAlignment="1">
      <alignment vertical="top"/>
    </xf>
    <xf numFmtId="0" fontId="6" fillId="10" borderId="1" xfId="0" applyFont="1" applyFill="1" applyBorder="1" applyAlignment="1">
      <alignment vertical="top"/>
    </xf>
    <xf numFmtId="0" fontId="9" fillId="7" borderId="1" xfId="0" applyFont="1" applyFill="1" applyBorder="1" applyAlignment="1">
      <alignment horizontal="right" vertical="center" wrapText="1"/>
    </xf>
    <xf numFmtId="0" fontId="9" fillId="10" borderId="1" xfId="0" applyFont="1" applyFill="1" applyBorder="1" applyAlignment="1">
      <alignment horizontal="right" vertical="center" wrapText="1"/>
    </xf>
    <xf numFmtId="0" fontId="9" fillId="10" borderId="1" xfId="0" applyFont="1" applyFill="1" applyBorder="1" applyAlignment="1">
      <alignment horizontal="right" vertical="top" wrapText="1"/>
    </xf>
    <xf numFmtId="0" fontId="6" fillId="7" borderId="1" xfId="0" applyFont="1" applyFill="1" applyBorder="1" applyAlignment="1">
      <alignment vertical="center"/>
    </xf>
    <xf numFmtId="0" fontId="1" fillId="3" borderId="1" xfId="0" applyFont="1" applyFill="1" applyBorder="1"/>
    <xf numFmtId="0" fontId="1" fillId="3" borderId="1" xfId="0" applyFont="1" applyFill="1" applyBorder="1" applyAlignment="1">
      <alignment vertical="top"/>
    </xf>
    <xf numFmtId="0" fontId="6" fillId="7" borderId="1" xfId="0" applyFont="1" applyFill="1" applyBorder="1" applyAlignment="1">
      <alignment horizontal="left" vertical="top"/>
    </xf>
    <xf numFmtId="0" fontId="5" fillId="7" borderId="1" xfId="1" applyFill="1" applyBorder="1" applyAlignment="1">
      <alignment vertical="top" wrapText="1"/>
    </xf>
    <xf numFmtId="0" fontId="11" fillId="7" borderId="1" xfId="0" applyFont="1" applyFill="1" applyBorder="1" applyAlignment="1">
      <alignment vertical="top" wrapText="1"/>
    </xf>
    <xf numFmtId="0" fontId="6" fillId="10" borderId="1" xfId="0" applyFont="1" applyFill="1" applyBorder="1" applyAlignment="1">
      <alignment horizontal="left" vertical="top" wrapText="1"/>
    </xf>
    <xf numFmtId="0" fontId="1" fillId="7" borderId="2" xfId="0" applyFont="1" applyFill="1" applyBorder="1" applyAlignment="1">
      <alignment vertical="top" wrapText="1"/>
    </xf>
    <xf numFmtId="0" fontId="1" fillId="10" borderId="2" xfId="0" applyFont="1" applyFill="1" applyBorder="1" applyAlignment="1">
      <alignment vertical="top" wrapText="1"/>
    </xf>
    <xf numFmtId="0" fontId="1" fillId="0" borderId="0" xfId="0" applyFont="1"/>
    <xf numFmtId="0" fontId="16" fillId="0" borderId="0" xfId="0" applyFont="1" applyAlignment="1">
      <alignment vertical="center"/>
    </xf>
    <xf numFmtId="0" fontId="0" fillId="6" borderId="0" xfId="0" applyFill="1"/>
    <xf numFmtId="0" fontId="0" fillId="3" borderId="7" xfId="0" applyFill="1" applyBorder="1" applyAlignment="1">
      <alignment vertical="top"/>
    </xf>
    <xf numFmtId="0" fontId="0" fillId="3" borderId="7" xfId="0" applyFill="1" applyBorder="1" applyAlignment="1">
      <alignment vertical="top" wrapText="1"/>
    </xf>
    <xf numFmtId="0" fontId="0" fillId="6" borderId="6" xfId="0" applyFill="1" applyBorder="1" applyAlignment="1">
      <alignment wrapText="1"/>
    </xf>
    <xf numFmtId="0" fontId="0" fillId="6" borderId="6" xfId="0" applyFill="1" applyBorder="1" applyAlignment="1">
      <alignment vertical="top"/>
    </xf>
    <xf numFmtId="0" fontId="0" fillId="6" borderId="6" xfId="0" applyFill="1" applyBorder="1" applyAlignment="1">
      <alignment vertical="top" wrapText="1"/>
    </xf>
    <xf numFmtId="0" fontId="0" fillId="3" borderId="5" xfId="0" applyFill="1" applyBorder="1"/>
    <xf numFmtId="0" fontId="0" fillId="3" borderId="5" xfId="0" applyFill="1" applyBorder="1" applyAlignment="1">
      <alignment vertical="top"/>
    </xf>
    <xf numFmtId="0" fontId="0" fillId="3" borderId="5" xfId="0" applyFill="1" applyBorder="1" applyAlignment="1">
      <alignment vertical="top" wrapText="1"/>
    </xf>
    <xf numFmtId="0" fontId="5" fillId="3" borderId="7" xfId="1" applyFill="1" applyBorder="1" applyAlignment="1">
      <alignment vertical="top" wrapText="1"/>
    </xf>
    <xf numFmtId="0" fontId="5" fillId="3" borderId="5" xfId="1" applyFill="1" applyBorder="1" applyAlignment="1">
      <alignment vertical="top" wrapText="1"/>
    </xf>
    <xf numFmtId="0" fontId="1" fillId="6" borderId="1" xfId="0" applyFont="1" applyFill="1" applyBorder="1"/>
    <xf numFmtId="0" fontId="1" fillId="6" borderId="1" xfId="0" applyFont="1" applyFill="1" applyBorder="1" applyAlignment="1">
      <alignment vertical="top" wrapText="1"/>
    </xf>
    <xf numFmtId="0" fontId="0" fillId="3" borderId="1" xfId="0" applyFill="1" applyBorder="1" applyAlignment="1">
      <alignment vertical="center"/>
    </xf>
    <xf numFmtId="0" fontId="0" fillId="3" borderId="6" xfId="0" applyFill="1" applyBorder="1" applyAlignment="1">
      <alignment vertical="top" wrapText="1"/>
    </xf>
    <xf numFmtId="0" fontId="0" fillId="0" borderId="0" xfId="0" applyAlignment="1">
      <alignment wrapText="1"/>
    </xf>
    <xf numFmtId="0" fontId="18" fillId="7" borderId="1" xfId="0" applyFont="1" applyFill="1" applyBorder="1" applyAlignment="1">
      <alignment vertical="center" wrapText="1"/>
    </xf>
    <xf numFmtId="0" fontId="5" fillId="10" borderId="1" xfId="1" applyFill="1" applyBorder="1" applyAlignment="1">
      <alignment vertical="top" wrapText="1"/>
    </xf>
    <xf numFmtId="0" fontId="1" fillId="0" borderId="0" xfId="0" applyFont="1" applyAlignment="1">
      <alignment horizontal="right"/>
    </xf>
    <xf numFmtId="0" fontId="21" fillId="0" borderId="0" xfId="0" applyFont="1"/>
    <xf numFmtId="0" fontId="17" fillId="0" borderId="0" xfId="0" applyFont="1"/>
    <xf numFmtId="0" fontId="0" fillId="3" borderId="6" xfId="0" applyFill="1" applyBorder="1" applyAlignment="1">
      <alignment horizontal="left" vertical="top" wrapText="1"/>
    </xf>
    <xf numFmtId="0" fontId="1" fillId="3" borderId="1" xfId="0" applyFont="1" applyFill="1" applyBorder="1" applyAlignment="1">
      <alignment horizontal="left" vertical="top" wrapText="1"/>
    </xf>
    <xf numFmtId="0" fontId="19" fillId="6" borderId="1" xfId="0" applyFont="1" applyFill="1" applyBorder="1" applyAlignment="1">
      <alignment vertical="top"/>
    </xf>
    <xf numFmtId="0" fontId="22" fillId="3" borderId="1" xfId="0" applyFont="1" applyFill="1" applyBorder="1" applyAlignment="1">
      <alignment vertical="top" wrapText="1"/>
    </xf>
    <xf numFmtId="0" fontId="22" fillId="6" borderId="1" xfId="0" applyFont="1" applyFill="1" applyBorder="1" applyAlignment="1">
      <alignment vertical="top"/>
    </xf>
    <xf numFmtId="0" fontId="0" fillId="0" borderId="0" xfId="0" quotePrefix="1"/>
    <xf numFmtId="0" fontId="1" fillId="3" borderId="6" xfId="0" applyFont="1" applyFill="1" applyBorder="1" applyAlignment="1">
      <alignment horizontal="left" vertical="top" wrapText="1"/>
    </xf>
    <xf numFmtId="0" fontId="1" fillId="3" borderId="6" xfId="0" applyFont="1" applyFill="1" applyBorder="1" applyAlignment="1">
      <alignment horizontal="left" vertical="center" wrapText="1"/>
    </xf>
    <xf numFmtId="0" fontId="0" fillId="2" borderId="0" xfId="0" applyFill="1"/>
    <xf numFmtId="0" fontId="21" fillId="2" borderId="0" xfId="0" applyFont="1" applyFill="1" applyAlignment="1">
      <alignment horizontal="center"/>
    </xf>
    <xf numFmtId="0" fontId="21" fillId="2" borderId="0" xfId="0" applyFont="1" applyFill="1"/>
    <xf numFmtId="0" fontId="0" fillId="0" borderId="0" xfId="0" applyAlignment="1">
      <alignment horizontal="right"/>
    </xf>
    <xf numFmtId="0" fontId="1" fillId="0" borderId="0" xfId="0" applyFont="1" applyAlignment="1">
      <alignment horizontal="center"/>
    </xf>
    <xf numFmtId="0" fontId="21" fillId="0" borderId="0" xfId="0" quotePrefix="1" applyFont="1"/>
    <xf numFmtId="0" fontId="1" fillId="0" borderId="0" xfId="0" quotePrefix="1" applyFont="1"/>
    <xf numFmtId="0" fontId="25" fillId="0" borderId="0" xfId="0" applyFont="1"/>
    <xf numFmtId="0" fontId="26" fillId="0" borderId="0" xfId="0" applyFont="1"/>
    <xf numFmtId="0" fontId="27" fillId="0" borderId="0" xfId="0" applyFont="1"/>
    <xf numFmtId="0" fontId="23" fillId="0" borderId="0" xfId="0" applyFont="1"/>
    <xf numFmtId="0" fontId="10" fillId="0" borderId="0" xfId="0" applyFont="1"/>
    <xf numFmtId="0" fontId="28" fillId="0" borderId="0" xfId="0" applyFont="1"/>
    <xf numFmtId="0" fontId="29" fillId="0" borderId="0" xfId="0" applyFont="1"/>
    <xf numFmtId="0" fontId="1" fillId="3" borderId="1" xfId="0" applyFont="1" applyFill="1" applyBorder="1" applyAlignment="1">
      <alignment vertical="top" wrapText="1"/>
    </xf>
    <xf numFmtId="0" fontId="20" fillId="6" borderId="1" xfId="0" applyFont="1" applyFill="1" applyBorder="1"/>
    <xf numFmtId="0" fontId="20" fillId="3" borderId="1" xfId="0" applyFont="1" applyFill="1" applyBorder="1"/>
    <xf numFmtId="0" fontId="0" fillId="3" borderId="1" xfId="0" applyFill="1" applyBorder="1" applyAlignment="1">
      <alignment horizontal="right"/>
    </xf>
    <xf numFmtId="0" fontId="0" fillId="6" borderId="1" xfId="0" applyFill="1" applyBorder="1" applyAlignment="1">
      <alignment horizontal="right"/>
    </xf>
    <xf numFmtId="0" fontId="30" fillId="3" borderId="1" xfId="0" applyFont="1" applyFill="1" applyBorder="1" applyAlignment="1">
      <alignment wrapText="1"/>
    </xf>
    <xf numFmtId="0" fontId="30" fillId="6" borderId="1" xfId="0" applyFont="1" applyFill="1" applyBorder="1"/>
    <xf numFmtId="0" fontId="0" fillId="6" borderId="2" xfId="0" applyFill="1" applyBorder="1"/>
    <xf numFmtId="0" fontId="0" fillId="3" borderId="2" xfId="0" applyFill="1" applyBorder="1"/>
    <xf numFmtId="0" fontId="32" fillId="3" borderId="1" xfId="0" applyFont="1" applyFill="1" applyBorder="1"/>
    <xf numFmtId="0" fontId="32" fillId="6" borderId="1" xfId="0" applyFont="1" applyFill="1" applyBorder="1"/>
    <xf numFmtId="0" fontId="5" fillId="0" borderId="0" xfId="1"/>
    <xf numFmtId="0" fontId="1" fillId="6" borderId="1" xfId="0" applyFont="1" applyFill="1" applyBorder="1" applyAlignment="1">
      <alignment horizontal="left" vertical="top"/>
    </xf>
    <xf numFmtId="0" fontId="33" fillId="3" borderId="1" xfId="0" applyFont="1" applyFill="1" applyBorder="1" applyAlignment="1">
      <alignment horizontal="left" vertical="top" wrapText="1"/>
    </xf>
    <xf numFmtId="0" fontId="33" fillId="6" borderId="1" xfId="0" applyFont="1" applyFill="1" applyBorder="1" applyAlignment="1">
      <alignment horizontal="left" vertical="top"/>
    </xf>
    <xf numFmtId="0" fontId="33" fillId="6" borderId="1" xfId="0" applyFont="1" applyFill="1" applyBorder="1" applyAlignment="1">
      <alignment horizontal="left" vertical="top" wrapText="1"/>
    </xf>
    <xf numFmtId="0" fontId="33" fillId="3" borderId="1" xfId="0" applyFont="1" applyFill="1" applyBorder="1" applyAlignment="1">
      <alignment vertical="top" wrapText="1"/>
    </xf>
    <xf numFmtId="0" fontId="1" fillId="6" borderId="1" xfId="0" applyFont="1" applyFill="1" applyBorder="1" applyAlignment="1">
      <alignment wrapText="1"/>
    </xf>
    <xf numFmtId="0" fontId="33" fillId="6" borderId="1" xfId="0" applyFont="1" applyFill="1" applyBorder="1" applyAlignment="1">
      <alignment wrapText="1"/>
    </xf>
    <xf numFmtId="0" fontId="1" fillId="6" borderId="1" xfId="0" applyFont="1" applyFill="1" applyBorder="1" applyAlignment="1">
      <alignment vertical="top"/>
    </xf>
    <xf numFmtId="0" fontId="33" fillId="6" borderId="1" xfId="0" applyFont="1" applyFill="1" applyBorder="1" applyAlignment="1">
      <alignment vertical="top"/>
    </xf>
    <xf numFmtId="0" fontId="33" fillId="6" borderId="1" xfId="0" applyFont="1" applyFill="1" applyBorder="1"/>
    <xf numFmtId="0" fontId="24" fillId="12" borderId="0" xfId="0" applyFont="1" applyFill="1" applyAlignment="1">
      <alignment horizontal="center"/>
    </xf>
    <xf numFmtId="0" fontId="7" fillId="6" borderId="1" xfId="0" applyFont="1" applyFill="1" applyBorder="1"/>
    <xf numFmtId="0" fontId="7" fillId="3" borderId="1" xfId="0" applyFont="1" applyFill="1" applyBorder="1" applyAlignment="1">
      <alignment vertical="top" wrapText="1"/>
    </xf>
    <xf numFmtId="0" fontId="7" fillId="6" borderId="1" xfId="0" applyFont="1" applyFill="1" applyBorder="1" applyAlignment="1">
      <alignment vertical="top"/>
    </xf>
    <xf numFmtId="0" fontId="7" fillId="6" borderId="1" xfId="0" applyFont="1" applyFill="1" applyBorder="1" applyAlignment="1">
      <alignment horizontal="left" vertical="top"/>
    </xf>
    <xf numFmtId="0" fontId="7" fillId="3" borderId="1" xfId="0" applyFont="1" applyFill="1" applyBorder="1" applyAlignment="1">
      <alignment horizontal="left" vertical="top" wrapText="1"/>
    </xf>
    <xf numFmtId="0" fontId="11" fillId="6" borderId="1" xfId="0" applyFont="1" applyFill="1" applyBorder="1" applyAlignment="1">
      <alignment wrapText="1"/>
    </xf>
    <xf numFmtId="0" fontId="1" fillId="2" borderId="7" xfId="0" applyFont="1" applyFill="1" applyBorder="1"/>
    <xf numFmtId="0" fontId="1" fillId="6" borderId="1" xfId="0" applyFont="1" applyFill="1" applyBorder="1" applyAlignment="1">
      <alignment horizontal="left" vertical="top" wrapText="1"/>
    </xf>
    <xf numFmtId="0" fontId="34" fillId="6" borderId="1" xfId="0" applyFont="1" applyFill="1" applyBorder="1" applyAlignment="1">
      <alignment wrapText="1"/>
    </xf>
    <xf numFmtId="0" fontId="0" fillId="3" borderId="1" xfId="0" applyFill="1" applyBorder="1" applyAlignment="1">
      <alignment horizontal="left"/>
    </xf>
    <xf numFmtId="164" fontId="1" fillId="2" borderId="1" xfId="0" applyNumberFormat="1" applyFont="1" applyFill="1" applyBorder="1" applyAlignment="1">
      <alignment horizontal="center"/>
    </xf>
    <xf numFmtId="0" fontId="1" fillId="2" borderId="1" xfId="0" applyFont="1" applyFill="1" applyBorder="1" applyAlignment="1">
      <alignment horizontal="left"/>
    </xf>
    <xf numFmtId="0" fontId="0" fillId="4" borderId="1" xfId="0" applyFill="1" applyBorder="1" applyAlignment="1">
      <alignment horizontal="center"/>
    </xf>
    <xf numFmtId="0" fontId="1" fillId="3" borderId="1" xfId="0" applyFont="1" applyFill="1" applyBorder="1" applyAlignment="1">
      <alignment horizontal="left"/>
    </xf>
    <xf numFmtId="0" fontId="0" fillId="3" borderId="1" xfId="0" applyFill="1" applyBorder="1" applyAlignment="1">
      <alignment horizontal="left" vertical="top" wrapText="1"/>
    </xf>
    <xf numFmtId="0" fontId="0" fillId="3" borderId="2" xfId="0" applyFill="1"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1" xfId="0" applyFill="1" applyBorder="1" applyAlignment="1">
      <alignment horizontal="left" wrapText="1"/>
    </xf>
    <xf numFmtId="0" fontId="0" fillId="3" borderId="2" xfId="0" applyFill="1" applyBorder="1" applyAlignment="1">
      <alignment horizontal="left" vertical="top" wrapText="1"/>
    </xf>
    <xf numFmtId="0" fontId="0" fillId="3" borderId="3" xfId="0" applyFill="1" applyBorder="1" applyAlignment="1">
      <alignment horizontal="left" vertical="top" wrapText="1"/>
    </xf>
    <xf numFmtId="0" fontId="0" fillId="3" borderId="4" xfId="0" applyFill="1" applyBorder="1" applyAlignment="1">
      <alignment horizontal="left" vertical="top" wrapText="1"/>
    </xf>
    <xf numFmtId="0" fontId="0" fillId="3" borderId="2" xfId="0" applyFill="1" applyBorder="1" applyAlignment="1">
      <alignment horizontal="left" wrapText="1"/>
    </xf>
    <xf numFmtId="0" fontId="0" fillId="3" borderId="3" xfId="0" applyFill="1" applyBorder="1" applyAlignment="1">
      <alignment horizontal="left" wrapText="1"/>
    </xf>
    <xf numFmtId="0" fontId="0" fillId="3" borderId="4" xfId="0" applyFill="1" applyBorder="1" applyAlignment="1">
      <alignment horizontal="left" wrapText="1"/>
    </xf>
    <xf numFmtId="0" fontId="1" fillId="3" borderId="2" xfId="0" applyFont="1" applyFill="1" applyBorder="1" applyAlignment="1">
      <alignment horizontal="left" wrapText="1"/>
    </xf>
    <xf numFmtId="164" fontId="1" fillId="2" borderId="2" xfId="0" applyNumberFormat="1" applyFont="1" applyFill="1" applyBorder="1" applyAlignment="1">
      <alignment horizontal="center"/>
    </xf>
    <xf numFmtId="164" fontId="1" fillId="2" borderId="3" xfId="0" applyNumberFormat="1" applyFont="1" applyFill="1" applyBorder="1" applyAlignment="1">
      <alignment horizontal="center"/>
    </xf>
    <xf numFmtId="164" fontId="1" fillId="2" borderId="4" xfId="0" applyNumberFormat="1" applyFont="1" applyFill="1" applyBorder="1" applyAlignment="1">
      <alignment horizontal="center"/>
    </xf>
    <xf numFmtId="0" fontId="1" fillId="2" borderId="2" xfId="0" applyFont="1" applyFill="1" applyBorder="1" applyAlignment="1">
      <alignment horizontal="left"/>
    </xf>
    <xf numFmtId="0" fontId="1" fillId="2" borderId="3" xfId="0" applyFont="1" applyFill="1" applyBorder="1" applyAlignment="1">
      <alignment horizontal="left"/>
    </xf>
    <xf numFmtId="0" fontId="1" fillId="2" borderId="4" xfId="0" applyFont="1" applyFill="1" applyBorder="1" applyAlignment="1">
      <alignment horizontal="left"/>
    </xf>
    <xf numFmtId="0" fontId="0" fillId="4" borderId="2" xfId="0" applyFill="1" applyBorder="1" applyAlignment="1">
      <alignment horizontal="center"/>
    </xf>
    <xf numFmtId="0" fontId="0" fillId="4" borderId="4" xfId="0" applyFill="1" applyBorder="1" applyAlignment="1">
      <alignment horizontal="center"/>
    </xf>
    <xf numFmtId="0" fontId="5" fillId="3" borderId="0" xfId="1" applyFill="1" applyAlignment="1">
      <alignment vertical="top" wrapText="1"/>
    </xf>
    <xf numFmtId="0" fontId="0" fillId="3" borderId="0" xfId="0" applyFill="1" applyAlignment="1">
      <alignment vertical="top" wrapText="1"/>
    </xf>
    <xf numFmtId="0" fontId="0" fillId="6" borderId="6" xfId="0" applyFill="1" applyBorder="1" applyAlignment="1">
      <alignment horizontal="left" vertical="top" wrapText="1"/>
    </xf>
    <xf numFmtId="0" fontId="0" fillId="6" borderId="5" xfId="0" applyFill="1" applyBorder="1" applyAlignment="1">
      <alignment horizontal="left" vertical="top" wrapText="1"/>
    </xf>
    <xf numFmtId="0" fontId="0" fillId="6" borderId="7" xfId="0" applyFill="1" applyBorder="1" applyAlignment="1">
      <alignment horizontal="left" vertical="top" wrapText="1"/>
    </xf>
    <xf numFmtId="0" fontId="0" fillId="3" borderId="6" xfId="0" applyFill="1" applyBorder="1" applyAlignment="1">
      <alignment horizontal="left" vertical="top"/>
    </xf>
    <xf numFmtId="0" fontId="0" fillId="3" borderId="5" xfId="0" applyFill="1" applyBorder="1" applyAlignment="1">
      <alignment horizontal="left" vertical="top"/>
    </xf>
    <xf numFmtId="0" fontId="0" fillId="3" borderId="7" xfId="0" applyFill="1" applyBorder="1" applyAlignment="1">
      <alignment horizontal="left" vertical="top"/>
    </xf>
    <xf numFmtId="0" fontId="0" fillId="6" borderId="1" xfId="0" applyFill="1" applyBorder="1" applyAlignment="1">
      <alignment horizontal="left" vertical="top"/>
    </xf>
    <xf numFmtId="0" fontId="0" fillId="3" borderId="1" xfId="0" applyFill="1" applyBorder="1" applyAlignment="1">
      <alignment horizontal="left" vertical="top"/>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4" fillId="8" borderId="1" xfId="0" applyFont="1" applyFill="1" applyBorder="1" applyAlignment="1">
      <alignment horizontal="center" vertical="center"/>
    </xf>
    <xf numFmtId="0" fontId="0" fillId="6" borderId="6" xfId="0" applyFill="1" applyBorder="1" applyAlignment="1">
      <alignment horizontal="left" vertical="top"/>
    </xf>
    <xf numFmtId="0" fontId="0" fillId="6" borderId="5" xfId="0" applyFill="1" applyBorder="1" applyAlignment="1">
      <alignment horizontal="left" vertical="top"/>
    </xf>
    <xf numFmtId="0" fontId="0" fillId="6" borderId="7" xfId="0" applyFill="1" applyBorder="1" applyAlignment="1">
      <alignment horizontal="left" vertical="top"/>
    </xf>
    <xf numFmtId="0" fontId="0" fillId="6" borderId="1" xfId="0" applyFill="1" applyBorder="1" applyAlignment="1">
      <alignment horizontal="left" vertical="top" wrapText="1"/>
    </xf>
    <xf numFmtId="0" fontId="0" fillId="3" borderId="1" xfId="0" applyFill="1" applyBorder="1" applyAlignment="1">
      <alignment horizontal="left" vertical="center"/>
    </xf>
    <xf numFmtId="0" fontId="0" fillId="3" borderId="2" xfId="0" applyFill="1" applyBorder="1" applyAlignment="1">
      <alignment horizontal="left" vertical="center"/>
    </xf>
    <xf numFmtId="0" fontId="0" fillId="5" borderId="1" xfId="0" applyFill="1" applyBorder="1" applyAlignment="1">
      <alignment horizontal="left" vertical="center" wrapText="1"/>
    </xf>
    <xf numFmtId="0" fontId="0" fillId="3" borderId="1" xfId="0" applyFill="1" applyBorder="1" applyAlignment="1">
      <alignment horizontal="left" vertical="center" wrapText="1"/>
    </xf>
    <xf numFmtId="0" fontId="0" fillId="3" borderId="4" xfId="0" applyFill="1" applyBorder="1" applyAlignment="1">
      <alignment horizontal="left" vertical="top"/>
    </xf>
    <xf numFmtId="0" fontId="0" fillId="3" borderId="6" xfId="0" applyFill="1" applyBorder="1" applyAlignment="1">
      <alignment horizontal="left" vertical="center"/>
    </xf>
    <xf numFmtId="0" fontId="0" fillId="3" borderId="7" xfId="0" applyFill="1" applyBorder="1" applyAlignment="1">
      <alignment horizontal="left" vertical="center"/>
    </xf>
    <xf numFmtId="0" fontId="0" fillId="5" borderId="1" xfId="0" applyFill="1" applyBorder="1" applyAlignment="1">
      <alignment horizontal="left" vertical="top"/>
    </xf>
    <xf numFmtId="0" fontId="4" fillId="8" borderId="6" xfId="0" applyFont="1" applyFill="1" applyBorder="1" applyAlignment="1">
      <alignment horizontal="center" vertical="center"/>
    </xf>
    <xf numFmtId="0" fontId="4" fillId="9" borderId="1" xfId="0" applyFont="1" applyFill="1" applyBorder="1" applyAlignment="1">
      <alignment horizontal="center" vertical="center"/>
    </xf>
    <xf numFmtId="0" fontId="1" fillId="4" borderId="2" xfId="0" applyFont="1" applyFill="1" applyBorder="1" applyAlignment="1">
      <alignment horizontal="center" vertical="center"/>
    </xf>
    <xf numFmtId="0" fontId="1" fillId="4" borderId="3" xfId="0" applyFont="1" applyFill="1" applyBorder="1" applyAlignment="1">
      <alignment horizontal="center" vertical="center"/>
    </xf>
    <xf numFmtId="0" fontId="1" fillId="4" borderId="4" xfId="0" applyFont="1" applyFill="1" applyBorder="1" applyAlignment="1">
      <alignment horizontal="center" vertical="center"/>
    </xf>
    <xf numFmtId="0" fontId="0" fillId="6" borderId="2" xfId="0" applyFill="1" applyBorder="1" applyAlignment="1">
      <alignment horizontal="left" vertical="top" wrapText="1"/>
    </xf>
    <xf numFmtId="0" fontId="4" fillId="8" borderId="1" xfId="0" applyFont="1" applyFill="1" applyBorder="1" applyAlignment="1">
      <alignment horizontal="left" vertical="center"/>
    </xf>
    <xf numFmtId="0" fontId="35" fillId="8" borderId="16" xfId="0" applyFont="1" applyFill="1" applyBorder="1" applyAlignment="1">
      <alignment horizontal="center" vertical="center"/>
    </xf>
    <xf numFmtId="0" fontId="35" fillId="8" borderId="22" xfId="0" applyFont="1" applyFill="1" applyBorder="1" applyAlignment="1">
      <alignment horizontal="center" vertical="center"/>
    </xf>
    <xf numFmtId="0" fontId="35" fillId="8" borderId="17" xfId="0" applyFont="1" applyFill="1" applyBorder="1" applyAlignment="1">
      <alignment horizontal="center" vertical="center"/>
    </xf>
    <xf numFmtId="0" fontId="35" fillId="8" borderId="20" xfId="0" applyFont="1" applyFill="1" applyBorder="1" applyAlignment="1">
      <alignment horizontal="center" vertical="center"/>
    </xf>
    <xf numFmtId="0" fontId="35" fillId="8" borderId="23" xfId="0" applyFont="1" applyFill="1" applyBorder="1" applyAlignment="1">
      <alignment horizontal="center" vertical="center"/>
    </xf>
    <xf numFmtId="0" fontId="35" fillId="8" borderId="21" xfId="0" applyFont="1" applyFill="1" applyBorder="1" applyAlignment="1">
      <alignment horizontal="center" vertical="center"/>
    </xf>
    <xf numFmtId="0" fontId="0" fillId="2" borderId="0" xfId="0" applyFill="1" applyAlignment="1">
      <alignment horizontal="center"/>
    </xf>
    <xf numFmtId="0" fontId="0" fillId="11" borderId="8" xfId="0" applyFill="1" applyBorder="1" applyAlignment="1">
      <alignment horizontal="left" vertical="top" wrapText="1"/>
    </xf>
    <xf numFmtId="0" fontId="0" fillId="11" borderId="9" xfId="0" applyFill="1" applyBorder="1" applyAlignment="1">
      <alignment horizontal="left" vertical="top" wrapText="1"/>
    </xf>
    <xf numFmtId="0" fontId="0" fillId="11" borderId="10" xfId="0" applyFill="1" applyBorder="1" applyAlignment="1">
      <alignment horizontal="left" vertical="top" wrapText="1"/>
    </xf>
    <xf numFmtId="0" fontId="0" fillId="11" borderId="11" xfId="0" applyFill="1" applyBorder="1" applyAlignment="1">
      <alignment horizontal="left" vertical="top" wrapText="1"/>
    </xf>
    <xf numFmtId="0" fontId="0" fillId="11" borderId="0" xfId="0" applyFill="1" applyAlignment="1">
      <alignment horizontal="left" vertical="top" wrapText="1"/>
    </xf>
    <xf numFmtId="0" fontId="0" fillId="11" borderId="12" xfId="0" applyFill="1" applyBorder="1" applyAlignment="1">
      <alignment horizontal="left" vertical="top" wrapText="1"/>
    </xf>
    <xf numFmtId="0" fontId="0" fillId="11" borderId="13" xfId="0" applyFill="1" applyBorder="1" applyAlignment="1">
      <alignment horizontal="left" vertical="top" wrapText="1"/>
    </xf>
    <xf numFmtId="0" fontId="0" fillId="11" borderId="14" xfId="0" applyFill="1" applyBorder="1" applyAlignment="1">
      <alignment horizontal="left" vertical="top" wrapText="1"/>
    </xf>
    <xf numFmtId="0" fontId="0" fillId="11" borderId="15" xfId="0" applyFill="1" applyBorder="1" applyAlignment="1">
      <alignment horizontal="left" vertical="top" wrapText="1"/>
    </xf>
    <xf numFmtId="0" fontId="0" fillId="3" borderId="16" xfId="0" applyFill="1" applyBorder="1" applyAlignment="1">
      <alignment horizontal="left" vertical="top" wrapText="1"/>
    </xf>
    <xf numFmtId="0" fontId="0" fillId="3" borderId="17" xfId="0" applyFill="1" applyBorder="1" applyAlignment="1">
      <alignment horizontal="left" vertical="top" wrapText="1"/>
    </xf>
    <xf numFmtId="0" fontId="0" fillId="3" borderId="18" xfId="0" applyFill="1" applyBorder="1" applyAlignment="1">
      <alignment horizontal="left" vertical="top" wrapText="1"/>
    </xf>
    <xf numFmtId="0" fontId="0" fillId="3" borderId="19" xfId="0" applyFill="1" applyBorder="1" applyAlignment="1">
      <alignment horizontal="left" vertical="top" wrapText="1"/>
    </xf>
    <xf numFmtId="0" fontId="0" fillId="3" borderId="20" xfId="0" applyFill="1" applyBorder="1" applyAlignment="1">
      <alignment horizontal="left" vertical="top" wrapText="1"/>
    </xf>
    <xf numFmtId="0" fontId="0" fillId="3" borderId="21" xfId="0" applyFill="1" applyBorder="1" applyAlignment="1">
      <alignment horizontal="left" vertical="top" wrapText="1"/>
    </xf>
    <xf numFmtId="0" fontId="0" fillId="6" borderId="3" xfId="0" applyFill="1" applyBorder="1" applyAlignment="1">
      <alignment horizontal="left" vertical="top"/>
    </xf>
    <xf numFmtId="0" fontId="0" fillId="6" borderId="4" xfId="0" applyFill="1" applyBorder="1" applyAlignment="1">
      <alignment horizontal="left" vertical="top"/>
    </xf>
    <xf numFmtId="0" fontId="1" fillId="3" borderId="1" xfId="0" applyFont="1" applyFill="1" applyBorder="1" applyAlignment="1">
      <alignment horizontal="left" vertical="top" wrapText="1"/>
    </xf>
    <xf numFmtId="0" fontId="1" fillId="6" borderId="6" xfId="0" applyFont="1" applyFill="1" applyBorder="1" applyAlignment="1">
      <alignment horizontal="left" vertical="top"/>
    </xf>
    <xf numFmtId="0" fontId="1" fillId="6" borderId="7" xfId="0" applyFont="1" applyFill="1" applyBorder="1" applyAlignment="1">
      <alignment horizontal="left" vertical="top"/>
    </xf>
    <xf numFmtId="0" fontId="0" fillId="6" borderId="2" xfId="0" applyFill="1" applyBorder="1" applyAlignment="1">
      <alignment horizontal="left"/>
    </xf>
    <xf numFmtId="0" fontId="0" fillId="6" borderId="3" xfId="0" applyFill="1" applyBorder="1" applyAlignment="1">
      <alignment horizontal="left"/>
    </xf>
    <xf numFmtId="0" fontId="0" fillId="6" borderId="4" xfId="0" applyFill="1" applyBorder="1" applyAlignment="1">
      <alignment horizontal="left"/>
    </xf>
    <xf numFmtId="0" fontId="0" fillId="3" borderId="6" xfId="0" applyFill="1" applyBorder="1" applyAlignment="1">
      <alignment horizontal="center"/>
    </xf>
    <xf numFmtId="0" fontId="0" fillId="3" borderId="5" xfId="0" applyFill="1" applyBorder="1" applyAlignment="1">
      <alignment horizontal="center"/>
    </xf>
    <xf numFmtId="0" fontId="0" fillId="3" borderId="7" xfId="0" applyFill="1" applyBorder="1" applyAlignment="1">
      <alignment horizontal="center"/>
    </xf>
    <xf numFmtId="0" fontId="0" fillId="3" borderId="5" xfId="0" applyFill="1" applyBorder="1" applyAlignment="1">
      <alignment horizontal="left" vertical="top" wrapText="1"/>
    </xf>
    <xf numFmtId="0" fontId="0" fillId="3" borderId="6" xfId="0" applyFill="1" applyBorder="1" applyAlignment="1">
      <alignment horizontal="left" wrapText="1"/>
    </xf>
    <xf numFmtId="0" fontId="0" fillId="3" borderId="5" xfId="0" applyFill="1" applyBorder="1" applyAlignment="1">
      <alignment horizontal="left" wrapText="1"/>
    </xf>
    <xf numFmtId="0" fontId="0" fillId="3" borderId="7" xfId="0" applyFill="1" applyBorder="1" applyAlignment="1">
      <alignment horizontal="left" wrapText="1"/>
    </xf>
    <xf numFmtId="0" fontId="0" fillId="3" borderId="2" xfId="0" applyFill="1" applyBorder="1" applyAlignment="1">
      <alignment horizontal="left" vertical="center" wrapText="1"/>
    </xf>
    <xf numFmtId="0" fontId="1" fillId="3" borderId="6" xfId="0" applyFont="1" applyFill="1" applyBorder="1" applyAlignment="1">
      <alignment horizontal="left" vertical="center" wrapText="1"/>
    </xf>
    <xf numFmtId="0" fontId="1" fillId="3" borderId="5" xfId="0" applyFont="1" applyFill="1" applyBorder="1" applyAlignment="1">
      <alignment horizontal="left" vertical="center" wrapText="1"/>
    </xf>
    <xf numFmtId="0" fontId="1" fillId="3" borderId="7" xfId="0" applyFont="1" applyFill="1" applyBorder="1" applyAlignment="1">
      <alignment horizontal="left" vertical="center" wrapText="1"/>
    </xf>
    <xf numFmtId="0" fontId="1" fillId="3" borderId="6" xfId="0" applyFont="1" applyFill="1" applyBorder="1" applyAlignment="1">
      <alignment horizontal="left" vertical="top" wrapText="1"/>
    </xf>
    <xf numFmtId="0" fontId="1" fillId="3" borderId="5" xfId="0" applyFont="1" applyFill="1" applyBorder="1" applyAlignment="1">
      <alignment horizontal="left" vertical="top" wrapText="1"/>
    </xf>
    <xf numFmtId="0" fontId="24" fillId="12" borderId="0" xfId="0" applyFont="1" applyFill="1" applyAlignment="1">
      <alignment horizontal="center"/>
    </xf>
    <xf numFmtId="0" fontId="11" fillId="2" borderId="0" xfId="0" applyFont="1" applyFill="1"/>
    <xf numFmtId="0" fontId="1" fillId="2" borderId="0" xfId="0" applyFont="1" applyFill="1"/>
    <xf numFmtId="0" fontId="18" fillId="2" borderId="0" xfId="0" applyFont="1" applyFill="1"/>
    <xf numFmtId="0" fontId="7" fillId="0" borderId="0" xfId="0" applyFont="1"/>
    <xf numFmtId="0" fontId="11" fillId="0" borderId="0" xfId="0" applyFont="1"/>
  </cellXfs>
  <cellStyles count="2">
    <cellStyle name="Hipervínculo" xfId="1" builtinId="8"/>
    <cellStyle name="Normal" xfId="0" builtinId="0"/>
  </cellStyles>
  <dxfs count="0"/>
  <tableStyles count="0" defaultTableStyle="TableStyleMedium2" defaultPivotStyle="PivotStyleLight16"/>
  <colors>
    <mruColors>
      <color rgb="FFAD291F"/>
      <color rgb="FFFF0066"/>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30D7F71-321A-467F-836C-F6CF363C8E24}" type="doc">
      <dgm:prSet loTypeId="urn:microsoft.com/office/officeart/2005/8/layout/hProcess6" loCatId="process" qsTypeId="urn:microsoft.com/office/officeart/2005/8/quickstyle/simple1" qsCatId="simple" csTypeId="urn:microsoft.com/office/officeart/2005/8/colors/accent1_2" csCatId="accent1" phldr="1"/>
      <dgm:spPr/>
      <dgm:t>
        <a:bodyPr/>
        <a:lstStyle/>
        <a:p>
          <a:endParaRPr lang="es-ES"/>
        </a:p>
      </dgm:t>
    </dgm:pt>
    <dgm:pt modelId="{43D8A2E8-1B66-4898-A8A3-CA50ABA4DA70}">
      <dgm:prSet phldrT="[Texto]"/>
      <dgm:spPr/>
      <dgm:t>
        <a:bodyPr/>
        <a:lstStyle/>
        <a:p>
          <a:r>
            <a:rPr lang="es-ES" b="1">
              <a:solidFill>
                <a:srgbClr val="FFFF00"/>
              </a:solidFill>
            </a:rPr>
            <a:t>WORKING</a:t>
          </a:r>
        </a:p>
      </dgm:t>
    </dgm:pt>
    <dgm:pt modelId="{82706CF7-EBBD-4344-B5C3-F9B04D52B7EA}" type="parTrans" cxnId="{53A5E4CF-1A9B-443E-9E4D-F0D6A57640DE}">
      <dgm:prSet/>
      <dgm:spPr/>
      <dgm:t>
        <a:bodyPr/>
        <a:lstStyle/>
        <a:p>
          <a:endParaRPr lang="es-ES"/>
        </a:p>
      </dgm:t>
    </dgm:pt>
    <dgm:pt modelId="{311735B4-3ED1-45C6-A69C-0152F2888CE5}" type="sibTrans" cxnId="{53A5E4CF-1A9B-443E-9E4D-F0D6A57640DE}">
      <dgm:prSet/>
      <dgm:spPr/>
      <dgm:t>
        <a:bodyPr/>
        <a:lstStyle/>
        <a:p>
          <a:endParaRPr lang="es-ES"/>
        </a:p>
      </dgm:t>
    </dgm:pt>
    <dgm:pt modelId="{A316FE02-8B15-4A56-817C-CB8D3C37E563}">
      <dgm:prSet phldrT="[Texto]"/>
      <dgm:spPr/>
      <dgm:t>
        <a:bodyPr/>
        <a:lstStyle/>
        <a:p>
          <a:r>
            <a:rPr lang="es-ES" b="1"/>
            <a:t>"git init" </a:t>
          </a:r>
          <a:r>
            <a:rPr lang="es-ES"/>
            <a:t>crea un área en memoria RAM</a:t>
          </a:r>
        </a:p>
      </dgm:t>
    </dgm:pt>
    <dgm:pt modelId="{C415B6B0-6659-4A4C-BF76-D7746C1C4B11}" type="parTrans" cxnId="{71660DC4-7F92-428B-8FDA-38B244E7A6E0}">
      <dgm:prSet/>
      <dgm:spPr/>
      <dgm:t>
        <a:bodyPr/>
        <a:lstStyle/>
        <a:p>
          <a:endParaRPr lang="es-ES"/>
        </a:p>
      </dgm:t>
    </dgm:pt>
    <dgm:pt modelId="{6352A102-1C86-4EAB-95D6-209F2C32603C}" type="sibTrans" cxnId="{71660DC4-7F92-428B-8FDA-38B244E7A6E0}">
      <dgm:prSet/>
      <dgm:spPr/>
      <dgm:t>
        <a:bodyPr/>
        <a:lstStyle/>
        <a:p>
          <a:endParaRPr lang="es-ES"/>
        </a:p>
      </dgm:t>
    </dgm:pt>
    <dgm:pt modelId="{E7BCDA1C-28C6-4BE0-A7E0-04E2F0A1B05F}">
      <dgm:prSet phldrT="[Texto]"/>
      <dgm:spPr/>
      <dgm:t>
        <a:bodyPr/>
        <a:lstStyle/>
        <a:p>
          <a:r>
            <a:rPr lang="es-ES"/>
            <a:t>crea carpeta llamada .git</a:t>
          </a:r>
        </a:p>
      </dgm:t>
    </dgm:pt>
    <dgm:pt modelId="{384696FF-912A-47AB-82A9-52A6F4A91F89}" type="parTrans" cxnId="{BEBC857F-39BB-4E5D-9B89-39694B6565D9}">
      <dgm:prSet/>
      <dgm:spPr/>
      <dgm:t>
        <a:bodyPr/>
        <a:lstStyle/>
        <a:p>
          <a:endParaRPr lang="es-ES"/>
        </a:p>
      </dgm:t>
    </dgm:pt>
    <dgm:pt modelId="{CA4F1D9A-8560-435A-8690-B61A7E2E268B}" type="sibTrans" cxnId="{BEBC857F-39BB-4E5D-9B89-39694B6565D9}">
      <dgm:prSet/>
      <dgm:spPr/>
      <dgm:t>
        <a:bodyPr/>
        <a:lstStyle/>
        <a:p>
          <a:endParaRPr lang="es-ES"/>
        </a:p>
      </dgm:t>
    </dgm:pt>
    <dgm:pt modelId="{23124147-D7DA-444B-8728-FEE7738FBFBB}">
      <dgm:prSet phldrT="[Texto]"/>
      <dgm:spPr/>
      <dgm:t>
        <a:bodyPr/>
        <a:lstStyle/>
        <a:p>
          <a:r>
            <a:rPr lang="es-ES" b="1">
              <a:solidFill>
                <a:srgbClr val="FFFF00"/>
              </a:solidFill>
            </a:rPr>
            <a:t>STAGING</a:t>
          </a:r>
        </a:p>
        <a:p>
          <a:r>
            <a:rPr lang="es-ES"/>
            <a:t>(memoria RAM estado temporal)</a:t>
          </a:r>
        </a:p>
      </dgm:t>
    </dgm:pt>
    <dgm:pt modelId="{C1101326-04E1-45DC-A83A-D305B9512E4C}" type="parTrans" cxnId="{ECD8B96C-3E87-4079-BB53-8657A6C88405}">
      <dgm:prSet/>
      <dgm:spPr/>
      <dgm:t>
        <a:bodyPr/>
        <a:lstStyle/>
        <a:p>
          <a:endParaRPr lang="es-ES"/>
        </a:p>
      </dgm:t>
    </dgm:pt>
    <dgm:pt modelId="{7F455417-BCF0-4627-A665-7EE115AB89DA}" type="sibTrans" cxnId="{ECD8B96C-3E87-4079-BB53-8657A6C88405}">
      <dgm:prSet/>
      <dgm:spPr/>
      <dgm:t>
        <a:bodyPr/>
        <a:lstStyle/>
        <a:p>
          <a:endParaRPr lang="es-ES"/>
        </a:p>
      </dgm:t>
    </dgm:pt>
    <dgm:pt modelId="{C7680371-ACB0-41BB-87B5-0311F7C9B9AB}">
      <dgm:prSet phldrT="[Texto]"/>
      <dgm:spPr/>
      <dgm:t>
        <a:bodyPr/>
        <a:lstStyle/>
        <a:p>
          <a:r>
            <a:rPr lang="es-ES"/>
            <a:t>Se llega aquí con </a:t>
          </a:r>
          <a:r>
            <a:rPr lang="es-ES" b="1"/>
            <a:t>"git add + nombre archivo"</a:t>
          </a:r>
        </a:p>
      </dgm:t>
    </dgm:pt>
    <dgm:pt modelId="{9F1F178C-E9CC-45BA-96BB-8170CBD4752F}" type="parTrans" cxnId="{5C7D1EC1-AFC4-48C9-B4E1-E8C174D83B2B}">
      <dgm:prSet/>
      <dgm:spPr/>
      <dgm:t>
        <a:bodyPr/>
        <a:lstStyle/>
        <a:p>
          <a:endParaRPr lang="es-ES"/>
        </a:p>
      </dgm:t>
    </dgm:pt>
    <dgm:pt modelId="{AADC7791-A4F7-4D0B-9EB4-C06340C301C6}" type="sibTrans" cxnId="{5C7D1EC1-AFC4-48C9-B4E1-E8C174D83B2B}">
      <dgm:prSet/>
      <dgm:spPr/>
      <dgm:t>
        <a:bodyPr/>
        <a:lstStyle/>
        <a:p>
          <a:endParaRPr lang="es-ES"/>
        </a:p>
      </dgm:t>
    </dgm:pt>
    <dgm:pt modelId="{38B760C9-DF9F-474D-A365-149BF481F93A}">
      <dgm:prSet phldrT="[Texto]"/>
      <dgm:spPr/>
      <dgm:t>
        <a:bodyPr/>
        <a:lstStyle/>
        <a:p>
          <a:r>
            <a:rPr lang="es-ES"/>
            <a:t>Con el comando </a:t>
          </a:r>
          <a:r>
            <a:rPr lang="es-ES" b="1"/>
            <a:t>"git rm" </a:t>
          </a:r>
          <a:r>
            <a:rPr lang="es-ES"/>
            <a:t>se devuelve el archivo al Working</a:t>
          </a:r>
        </a:p>
      </dgm:t>
    </dgm:pt>
    <dgm:pt modelId="{143C1B8B-365E-41A3-8F0B-4DF465D390BF}" type="parTrans" cxnId="{729E520D-A06E-4F58-B218-2EEAC7CD84AA}">
      <dgm:prSet/>
      <dgm:spPr/>
      <dgm:t>
        <a:bodyPr/>
        <a:lstStyle/>
        <a:p>
          <a:endParaRPr lang="es-ES"/>
        </a:p>
      </dgm:t>
    </dgm:pt>
    <dgm:pt modelId="{F98F8008-A747-43E6-86CF-280466AA5AC0}" type="sibTrans" cxnId="{729E520D-A06E-4F58-B218-2EEAC7CD84AA}">
      <dgm:prSet/>
      <dgm:spPr/>
      <dgm:t>
        <a:bodyPr/>
        <a:lstStyle/>
        <a:p>
          <a:endParaRPr lang="es-ES"/>
        </a:p>
      </dgm:t>
    </dgm:pt>
    <dgm:pt modelId="{641EAD5A-2989-44EC-8D99-17449B7E3EDA}">
      <dgm:prSet phldrT="[Texto]"/>
      <dgm:spPr/>
      <dgm:t>
        <a:bodyPr/>
        <a:lstStyle/>
        <a:p>
          <a:r>
            <a:rPr lang="es-ES" b="1">
              <a:solidFill>
                <a:srgbClr val="FFFF00"/>
              </a:solidFill>
            </a:rPr>
            <a:t>REPOSITORIO </a:t>
          </a:r>
        </a:p>
        <a:p>
          <a:r>
            <a:rPr lang="es-ES"/>
            <a:t>(donde estan los archivos modificados finalizados) </a:t>
          </a:r>
        </a:p>
      </dgm:t>
    </dgm:pt>
    <dgm:pt modelId="{21457A7D-0650-4D09-8F54-A31434C9F8E5}" type="parTrans" cxnId="{CED1A5AA-2AA7-4731-8CA0-4C1AA1E8DFB0}">
      <dgm:prSet/>
      <dgm:spPr/>
      <dgm:t>
        <a:bodyPr/>
        <a:lstStyle/>
        <a:p>
          <a:endParaRPr lang="es-ES"/>
        </a:p>
      </dgm:t>
    </dgm:pt>
    <dgm:pt modelId="{0DC0FD23-2012-43AA-A05A-577CE2A8861B}" type="sibTrans" cxnId="{CED1A5AA-2AA7-4731-8CA0-4C1AA1E8DFB0}">
      <dgm:prSet/>
      <dgm:spPr/>
      <dgm:t>
        <a:bodyPr/>
        <a:lstStyle/>
        <a:p>
          <a:endParaRPr lang="es-ES"/>
        </a:p>
      </dgm:t>
    </dgm:pt>
    <dgm:pt modelId="{A00D6692-6DBB-40CA-BEE3-83EC4BBD283F}">
      <dgm:prSet phldrT="[Texto]"/>
      <dgm:spPr/>
      <dgm:t>
        <a:bodyPr/>
        <a:lstStyle/>
        <a:p>
          <a:r>
            <a:rPr lang="es-ES"/>
            <a:t>Se llega aquí con </a:t>
          </a:r>
          <a:r>
            <a:rPr lang="es-ES" b="1"/>
            <a:t>"commit -m (mensaje)"</a:t>
          </a:r>
        </a:p>
      </dgm:t>
    </dgm:pt>
    <dgm:pt modelId="{E1EB8314-3B7A-46A4-B710-FD75E9F2899E}" type="parTrans" cxnId="{64B768AC-7013-44F0-8706-B8355AF4A12B}">
      <dgm:prSet/>
      <dgm:spPr/>
      <dgm:t>
        <a:bodyPr/>
        <a:lstStyle/>
        <a:p>
          <a:endParaRPr lang="es-ES"/>
        </a:p>
      </dgm:t>
    </dgm:pt>
    <dgm:pt modelId="{EC72484E-2597-4445-9DA2-317007C05283}" type="sibTrans" cxnId="{64B768AC-7013-44F0-8706-B8355AF4A12B}">
      <dgm:prSet/>
      <dgm:spPr/>
      <dgm:t>
        <a:bodyPr/>
        <a:lstStyle/>
        <a:p>
          <a:endParaRPr lang="es-ES"/>
        </a:p>
      </dgm:t>
    </dgm:pt>
    <dgm:pt modelId="{1413984F-1A5D-48C4-9E9E-2903686DD899}">
      <dgm:prSet phldrT="[Texto]"/>
      <dgm:spPr/>
      <dgm:t>
        <a:bodyPr/>
        <a:lstStyle/>
        <a:p>
          <a:r>
            <a:rPr lang="es-ES"/>
            <a:t>Nombre por defecto: </a:t>
          </a:r>
          <a:r>
            <a:rPr lang="es-ES" b="1"/>
            <a:t>"master"</a:t>
          </a:r>
        </a:p>
      </dgm:t>
    </dgm:pt>
    <dgm:pt modelId="{0DDC000C-BD27-4FB7-9E08-5CEBABC0F7A5}" type="parTrans" cxnId="{E50894F5-5680-4848-8F7E-B8BD48D9166C}">
      <dgm:prSet/>
      <dgm:spPr/>
      <dgm:t>
        <a:bodyPr/>
        <a:lstStyle/>
        <a:p>
          <a:endParaRPr lang="es-ES"/>
        </a:p>
      </dgm:t>
    </dgm:pt>
    <dgm:pt modelId="{78394193-7CF5-41A4-9FFA-E0758F83B5D4}" type="sibTrans" cxnId="{E50894F5-5680-4848-8F7E-B8BD48D9166C}">
      <dgm:prSet/>
      <dgm:spPr/>
      <dgm:t>
        <a:bodyPr/>
        <a:lstStyle/>
        <a:p>
          <a:endParaRPr lang="es-ES"/>
        </a:p>
      </dgm:t>
    </dgm:pt>
    <dgm:pt modelId="{FF591B12-1B38-4DBC-8A58-D26E53FE2945}">
      <dgm:prSet phldrT="[Texto]"/>
      <dgm:spPr/>
      <dgm:t>
        <a:bodyPr/>
        <a:lstStyle/>
        <a:p>
          <a:r>
            <a:rPr lang="es-ES"/>
            <a:t>Donde se agrega  archivos que se van modificando</a:t>
          </a:r>
        </a:p>
      </dgm:t>
    </dgm:pt>
    <dgm:pt modelId="{207D554C-AFA2-469D-8F65-3C64836738A7}" type="parTrans" cxnId="{BF03FAE5-9999-4BA4-9154-3733ABBB2ACC}">
      <dgm:prSet/>
      <dgm:spPr/>
      <dgm:t>
        <a:bodyPr/>
        <a:lstStyle/>
        <a:p>
          <a:endParaRPr lang="es-ES"/>
        </a:p>
      </dgm:t>
    </dgm:pt>
    <dgm:pt modelId="{B76BA170-350D-4E5F-9554-708A489514F0}" type="sibTrans" cxnId="{BF03FAE5-9999-4BA4-9154-3733ABBB2ACC}">
      <dgm:prSet/>
      <dgm:spPr/>
      <dgm:t>
        <a:bodyPr/>
        <a:lstStyle/>
        <a:p>
          <a:endParaRPr lang="es-ES"/>
        </a:p>
      </dgm:t>
    </dgm:pt>
    <dgm:pt modelId="{175A1764-976D-4135-90F0-F34571EA4D11}">
      <dgm:prSet phldrT="[Texto]"/>
      <dgm:spPr/>
      <dgm:t>
        <a:bodyPr/>
        <a:lstStyle/>
        <a:p>
          <a:r>
            <a:rPr lang="es-ES"/>
            <a:t>Repositorio real con todo finalizado</a:t>
          </a:r>
        </a:p>
      </dgm:t>
    </dgm:pt>
    <dgm:pt modelId="{ECB0EFE3-2237-4E1B-ACF8-FC664105AFC0}" type="parTrans" cxnId="{FBB90911-5F29-41C5-A4D8-06B6D016F228}">
      <dgm:prSet/>
      <dgm:spPr/>
      <dgm:t>
        <a:bodyPr/>
        <a:lstStyle/>
        <a:p>
          <a:endParaRPr lang="es-ES"/>
        </a:p>
      </dgm:t>
    </dgm:pt>
    <dgm:pt modelId="{2099A458-E49C-4992-B500-CEC035B0DA71}" type="sibTrans" cxnId="{FBB90911-5F29-41C5-A4D8-06B6D016F228}">
      <dgm:prSet/>
      <dgm:spPr/>
      <dgm:t>
        <a:bodyPr/>
        <a:lstStyle/>
        <a:p>
          <a:endParaRPr lang="es-ES"/>
        </a:p>
      </dgm:t>
    </dgm:pt>
    <dgm:pt modelId="{176F7138-F61F-4550-A2C1-9DFCE2B82B0C}">
      <dgm:prSet phldrT="[Texto]"/>
      <dgm:spPr/>
      <dgm:t>
        <a:bodyPr/>
        <a:lstStyle/>
        <a:p>
          <a:r>
            <a:rPr lang="es-ES"/>
            <a:t>Si se le da el comando </a:t>
          </a:r>
          <a:r>
            <a:rPr lang="es-ES" b="1"/>
            <a:t>"git add" </a:t>
          </a:r>
          <a:r>
            <a:rPr lang="es-ES"/>
            <a:t>se pasa al estado STAGING y GitHub rastrea si hay cambios</a:t>
          </a:r>
        </a:p>
      </dgm:t>
    </dgm:pt>
    <dgm:pt modelId="{5D23479B-A59D-47EB-B02C-C63080C87C57}" type="parTrans" cxnId="{BB0579CF-64D9-4101-9595-DD0FB9325501}">
      <dgm:prSet/>
      <dgm:spPr/>
      <dgm:t>
        <a:bodyPr/>
        <a:lstStyle/>
        <a:p>
          <a:endParaRPr lang="es-ES"/>
        </a:p>
      </dgm:t>
    </dgm:pt>
    <dgm:pt modelId="{70D4957A-39F6-46C7-A3DD-26C780BA451C}" type="sibTrans" cxnId="{BB0579CF-64D9-4101-9595-DD0FB9325501}">
      <dgm:prSet/>
      <dgm:spPr/>
      <dgm:t>
        <a:bodyPr/>
        <a:lstStyle/>
        <a:p>
          <a:endParaRPr lang="es-ES"/>
        </a:p>
      </dgm:t>
    </dgm:pt>
    <dgm:pt modelId="{F5267074-0D53-4631-83D1-53CD22CDE72E}">
      <dgm:prSet phldrT="[Texto]"/>
      <dgm:spPr/>
      <dgm:t>
        <a:bodyPr/>
        <a:lstStyle/>
        <a:p>
          <a:r>
            <a:rPr lang="es-ES" b="0"/>
            <a:t>Por cada "commit" realizado se crea una nueva versión del fichero lanzado al repositorio</a:t>
          </a:r>
        </a:p>
      </dgm:t>
    </dgm:pt>
    <dgm:pt modelId="{03C93328-82A7-4FAC-8F4D-B19CE418F7E5}" type="parTrans" cxnId="{1830ACAB-C6AB-4DDA-A719-EEC02762CA30}">
      <dgm:prSet/>
      <dgm:spPr/>
      <dgm:t>
        <a:bodyPr/>
        <a:lstStyle/>
        <a:p>
          <a:endParaRPr lang="es-ES"/>
        </a:p>
      </dgm:t>
    </dgm:pt>
    <dgm:pt modelId="{68254282-B967-4A9D-8D51-986FF2030AB7}" type="sibTrans" cxnId="{1830ACAB-C6AB-4DDA-A719-EEC02762CA30}">
      <dgm:prSet/>
      <dgm:spPr/>
      <dgm:t>
        <a:bodyPr/>
        <a:lstStyle/>
        <a:p>
          <a:endParaRPr lang="es-ES"/>
        </a:p>
      </dgm:t>
    </dgm:pt>
    <dgm:pt modelId="{29B010EB-D40A-4F00-B84A-BCBB8F6CEAB9}" type="pres">
      <dgm:prSet presAssocID="{530D7F71-321A-467F-836C-F6CF363C8E24}" presName="theList" presStyleCnt="0">
        <dgm:presLayoutVars>
          <dgm:dir/>
          <dgm:animLvl val="lvl"/>
          <dgm:resizeHandles val="exact"/>
        </dgm:presLayoutVars>
      </dgm:prSet>
      <dgm:spPr/>
    </dgm:pt>
    <dgm:pt modelId="{3A9C30AF-90F8-46A8-BC74-95927372D10C}" type="pres">
      <dgm:prSet presAssocID="{43D8A2E8-1B66-4898-A8A3-CA50ABA4DA70}" presName="compNode" presStyleCnt="0"/>
      <dgm:spPr/>
    </dgm:pt>
    <dgm:pt modelId="{2F03DF86-ED1B-4978-9517-EB38CB90FE92}" type="pres">
      <dgm:prSet presAssocID="{43D8A2E8-1B66-4898-A8A3-CA50ABA4DA70}" presName="noGeometry" presStyleCnt="0"/>
      <dgm:spPr/>
    </dgm:pt>
    <dgm:pt modelId="{B96ADCE1-0FB9-4EE1-B612-F6CF5194C560}" type="pres">
      <dgm:prSet presAssocID="{43D8A2E8-1B66-4898-A8A3-CA50ABA4DA70}" presName="childTextVisible" presStyleLbl="bgAccFollowNode1" presStyleIdx="0" presStyleCnt="3">
        <dgm:presLayoutVars>
          <dgm:bulletEnabled val="1"/>
        </dgm:presLayoutVars>
      </dgm:prSet>
      <dgm:spPr/>
    </dgm:pt>
    <dgm:pt modelId="{77B9B1B4-4DA8-4CA9-B71A-C8A5DF3C1D7F}" type="pres">
      <dgm:prSet presAssocID="{43D8A2E8-1B66-4898-A8A3-CA50ABA4DA70}" presName="childTextHidden" presStyleLbl="bgAccFollowNode1" presStyleIdx="0" presStyleCnt="3"/>
      <dgm:spPr/>
    </dgm:pt>
    <dgm:pt modelId="{556377E2-C026-4075-A38D-FFE600104D36}" type="pres">
      <dgm:prSet presAssocID="{43D8A2E8-1B66-4898-A8A3-CA50ABA4DA70}" presName="parentText" presStyleLbl="node1" presStyleIdx="0" presStyleCnt="3">
        <dgm:presLayoutVars>
          <dgm:chMax val="1"/>
          <dgm:bulletEnabled val="1"/>
        </dgm:presLayoutVars>
      </dgm:prSet>
      <dgm:spPr/>
    </dgm:pt>
    <dgm:pt modelId="{90F1F3AF-B861-466B-9EC4-43C25AB94CBA}" type="pres">
      <dgm:prSet presAssocID="{43D8A2E8-1B66-4898-A8A3-CA50ABA4DA70}" presName="aSpace" presStyleCnt="0"/>
      <dgm:spPr/>
    </dgm:pt>
    <dgm:pt modelId="{48D92724-6B1F-4846-8826-9D1950ECD9E0}" type="pres">
      <dgm:prSet presAssocID="{23124147-D7DA-444B-8728-FEE7738FBFBB}" presName="compNode" presStyleCnt="0"/>
      <dgm:spPr/>
    </dgm:pt>
    <dgm:pt modelId="{2E03E495-89FB-4F61-B464-067FE44EAA74}" type="pres">
      <dgm:prSet presAssocID="{23124147-D7DA-444B-8728-FEE7738FBFBB}" presName="noGeometry" presStyleCnt="0"/>
      <dgm:spPr/>
    </dgm:pt>
    <dgm:pt modelId="{2F7D689C-B387-417B-B5AA-DA2A4C6D6E4B}" type="pres">
      <dgm:prSet presAssocID="{23124147-D7DA-444B-8728-FEE7738FBFBB}" presName="childTextVisible" presStyleLbl="bgAccFollowNode1" presStyleIdx="1" presStyleCnt="3">
        <dgm:presLayoutVars>
          <dgm:bulletEnabled val="1"/>
        </dgm:presLayoutVars>
      </dgm:prSet>
      <dgm:spPr/>
    </dgm:pt>
    <dgm:pt modelId="{A4E78898-D921-428B-95EB-B58F876BCDB5}" type="pres">
      <dgm:prSet presAssocID="{23124147-D7DA-444B-8728-FEE7738FBFBB}" presName="childTextHidden" presStyleLbl="bgAccFollowNode1" presStyleIdx="1" presStyleCnt="3"/>
      <dgm:spPr/>
    </dgm:pt>
    <dgm:pt modelId="{C8547545-ED96-4D65-9565-A92145EF5D37}" type="pres">
      <dgm:prSet presAssocID="{23124147-D7DA-444B-8728-FEE7738FBFBB}" presName="parentText" presStyleLbl="node1" presStyleIdx="1" presStyleCnt="3">
        <dgm:presLayoutVars>
          <dgm:chMax val="1"/>
          <dgm:bulletEnabled val="1"/>
        </dgm:presLayoutVars>
      </dgm:prSet>
      <dgm:spPr/>
    </dgm:pt>
    <dgm:pt modelId="{89EBE9E7-1343-4E93-A79D-14F25A3475E4}" type="pres">
      <dgm:prSet presAssocID="{23124147-D7DA-444B-8728-FEE7738FBFBB}" presName="aSpace" presStyleCnt="0"/>
      <dgm:spPr/>
    </dgm:pt>
    <dgm:pt modelId="{20CCD9DA-C2B1-4835-86A6-E7D07FD03017}" type="pres">
      <dgm:prSet presAssocID="{641EAD5A-2989-44EC-8D99-17449B7E3EDA}" presName="compNode" presStyleCnt="0"/>
      <dgm:spPr/>
    </dgm:pt>
    <dgm:pt modelId="{C4D19CE4-05DB-4A13-8C49-D87631B06CC6}" type="pres">
      <dgm:prSet presAssocID="{641EAD5A-2989-44EC-8D99-17449B7E3EDA}" presName="noGeometry" presStyleCnt="0"/>
      <dgm:spPr/>
    </dgm:pt>
    <dgm:pt modelId="{2E6D03D8-28CC-4983-8CE4-326043386CA7}" type="pres">
      <dgm:prSet presAssocID="{641EAD5A-2989-44EC-8D99-17449B7E3EDA}" presName="childTextVisible" presStyleLbl="bgAccFollowNode1" presStyleIdx="2" presStyleCnt="3">
        <dgm:presLayoutVars>
          <dgm:bulletEnabled val="1"/>
        </dgm:presLayoutVars>
      </dgm:prSet>
      <dgm:spPr/>
    </dgm:pt>
    <dgm:pt modelId="{AB7C49A5-7E6D-4082-8D87-F0B2080066CA}" type="pres">
      <dgm:prSet presAssocID="{641EAD5A-2989-44EC-8D99-17449B7E3EDA}" presName="childTextHidden" presStyleLbl="bgAccFollowNode1" presStyleIdx="2" presStyleCnt="3"/>
      <dgm:spPr/>
    </dgm:pt>
    <dgm:pt modelId="{712F0CF4-EDA0-4536-8204-018C479B4C04}" type="pres">
      <dgm:prSet presAssocID="{641EAD5A-2989-44EC-8D99-17449B7E3EDA}" presName="parentText" presStyleLbl="node1" presStyleIdx="2" presStyleCnt="3">
        <dgm:presLayoutVars>
          <dgm:chMax val="1"/>
          <dgm:bulletEnabled val="1"/>
        </dgm:presLayoutVars>
      </dgm:prSet>
      <dgm:spPr/>
    </dgm:pt>
  </dgm:ptLst>
  <dgm:cxnLst>
    <dgm:cxn modelId="{00E03006-AEEA-4024-83D5-C281D4CDCFAA}" type="presOf" srcId="{A316FE02-8B15-4A56-817C-CB8D3C37E563}" destId="{77B9B1B4-4DA8-4CA9-B71A-C8A5DF3C1D7F}" srcOrd="1" destOrd="0" presId="urn:microsoft.com/office/officeart/2005/8/layout/hProcess6"/>
    <dgm:cxn modelId="{7DCB270D-4AD8-4497-B1FB-4135167C2D1D}" type="presOf" srcId="{176F7138-F61F-4550-A2C1-9DFCE2B82B0C}" destId="{77B9B1B4-4DA8-4CA9-B71A-C8A5DF3C1D7F}" srcOrd="1" destOrd="2" presId="urn:microsoft.com/office/officeart/2005/8/layout/hProcess6"/>
    <dgm:cxn modelId="{729E520D-A06E-4F58-B218-2EEAC7CD84AA}" srcId="{23124147-D7DA-444B-8728-FEE7738FBFBB}" destId="{38B760C9-DF9F-474D-A365-149BF481F93A}" srcOrd="1" destOrd="0" parTransId="{143C1B8B-365E-41A3-8F0B-4DF465D390BF}" sibTransId="{F98F8008-A747-43E6-86CF-280466AA5AC0}"/>
    <dgm:cxn modelId="{FBB90911-5F29-41C5-A4D8-06B6D016F228}" srcId="{641EAD5A-2989-44EC-8D99-17449B7E3EDA}" destId="{175A1764-976D-4135-90F0-F34571EA4D11}" srcOrd="3" destOrd="0" parTransId="{ECB0EFE3-2237-4E1B-ACF8-FC664105AFC0}" sibTransId="{2099A458-E49C-4992-B500-CEC035B0DA71}"/>
    <dgm:cxn modelId="{96546940-09D0-4AEB-B49A-B7EACEEAD95E}" type="presOf" srcId="{A00D6692-6DBB-40CA-BEE3-83EC4BBD283F}" destId="{AB7C49A5-7E6D-4082-8D87-F0B2080066CA}" srcOrd="1" destOrd="0" presId="urn:microsoft.com/office/officeart/2005/8/layout/hProcess6"/>
    <dgm:cxn modelId="{26BE9C40-274B-47ED-861A-F7D6292F29A7}" type="presOf" srcId="{C7680371-ACB0-41BB-87B5-0311F7C9B9AB}" destId="{A4E78898-D921-428B-95EB-B58F876BCDB5}" srcOrd="1" destOrd="0" presId="urn:microsoft.com/office/officeart/2005/8/layout/hProcess6"/>
    <dgm:cxn modelId="{1ADBEC44-06A4-4B83-A755-A16DA55A97E0}" type="presOf" srcId="{641EAD5A-2989-44EC-8D99-17449B7E3EDA}" destId="{712F0CF4-EDA0-4536-8204-018C479B4C04}" srcOrd="0" destOrd="0" presId="urn:microsoft.com/office/officeart/2005/8/layout/hProcess6"/>
    <dgm:cxn modelId="{ECD8B96C-3E87-4079-BB53-8657A6C88405}" srcId="{530D7F71-321A-467F-836C-F6CF363C8E24}" destId="{23124147-D7DA-444B-8728-FEE7738FBFBB}" srcOrd="1" destOrd="0" parTransId="{C1101326-04E1-45DC-A83A-D305B9512E4C}" sibTransId="{7F455417-BCF0-4627-A665-7EE115AB89DA}"/>
    <dgm:cxn modelId="{2EF6E34C-71A1-4F8A-987F-1CC94E7AFCB1}" type="presOf" srcId="{43D8A2E8-1B66-4898-A8A3-CA50ABA4DA70}" destId="{556377E2-C026-4075-A38D-FFE600104D36}" srcOrd="0" destOrd="0" presId="urn:microsoft.com/office/officeart/2005/8/layout/hProcess6"/>
    <dgm:cxn modelId="{F191CA57-0E4C-4BC1-BC9F-CDE382A5AA6F}" type="presOf" srcId="{A316FE02-8B15-4A56-817C-CB8D3C37E563}" destId="{B96ADCE1-0FB9-4EE1-B612-F6CF5194C560}" srcOrd="0" destOrd="0" presId="urn:microsoft.com/office/officeart/2005/8/layout/hProcess6"/>
    <dgm:cxn modelId="{A84FAD58-96C6-42C0-B811-F28897258ADD}" type="presOf" srcId="{175A1764-976D-4135-90F0-F34571EA4D11}" destId="{AB7C49A5-7E6D-4082-8D87-F0B2080066CA}" srcOrd="1" destOrd="3" presId="urn:microsoft.com/office/officeart/2005/8/layout/hProcess6"/>
    <dgm:cxn modelId="{BEBC857F-39BB-4E5D-9B89-39694B6565D9}" srcId="{43D8A2E8-1B66-4898-A8A3-CA50ABA4DA70}" destId="{E7BCDA1C-28C6-4BE0-A7E0-04E2F0A1B05F}" srcOrd="1" destOrd="0" parTransId="{384696FF-912A-47AB-82A9-52A6F4A91F89}" sibTransId="{CA4F1D9A-8560-435A-8690-B61A7E2E268B}"/>
    <dgm:cxn modelId="{DDA0F287-4D04-4687-ACDE-977E976F431F}" type="presOf" srcId="{FF591B12-1B38-4DBC-8A58-D26E53FE2945}" destId="{A4E78898-D921-428B-95EB-B58F876BCDB5}" srcOrd="1" destOrd="2" presId="urn:microsoft.com/office/officeart/2005/8/layout/hProcess6"/>
    <dgm:cxn modelId="{BC5DD78D-7813-42DD-BB0E-610434B021AC}" type="presOf" srcId="{23124147-D7DA-444B-8728-FEE7738FBFBB}" destId="{C8547545-ED96-4D65-9565-A92145EF5D37}" srcOrd="0" destOrd="0" presId="urn:microsoft.com/office/officeart/2005/8/layout/hProcess6"/>
    <dgm:cxn modelId="{6DE40592-5B85-42C5-9A1C-8A9FD0BA0152}" type="presOf" srcId="{38B760C9-DF9F-474D-A365-149BF481F93A}" destId="{A4E78898-D921-428B-95EB-B58F876BCDB5}" srcOrd="1" destOrd="1" presId="urn:microsoft.com/office/officeart/2005/8/layout/hProcess6"/>
    <dgm:cxn modelId="{5AC14794-6693-4171-936E-7EE8FD4D1645}" type="presOf" srcId="{A00D6692-6DBB-40CA-BEE3-83EC4BBD283F}" destId="{2E6D03D8-28CC-4983-8CE4-326043386CA7}" srcOrd="0" destOrd="0" presId="urn:microsoft.com/office/officeart/2005/8/layout/hProcess6"/>
    <dgm:cxn modelId="{AE202E96-4112-4A0A-95F2-AB63B6F86D73}" type="presOf" srcId="{FF591B12-1B38-4DBC-8A58-D26E53FE2945}" destId="{2F7D689C-B387-417B-B5AA-DA2A4C6D6E4B}" srcOrd="0" destOrd="2" presId="urn:microsoft.com/office/officeart/2005/8/layout/hProcess6"/>
    <dgm:cxn modelId="{ECB3039B-2558-4E85-B0F1-FBF0CC6152D4}" type="presOf" srcId="{1413984F-1A5D-48C4-9E9E-2903686DD899}" destId="{AB7C49A5-7E6D-4082-8D87-F0B2080066CA}" srcOrd="1" destOrd="2" presId="urn:microsoft.com/office/officeart/2005/8/layout/hProcess6"/>
    <dgm:cxn modelId="{ADF0EAA5-8AA0-4FC8-B526-5650FAA9E459}" type="presOf" srcId="{E7BCDA1C-28C6-4BE0-A7E0-04E2F0A1B05F}" destId="{B96ADCE1-0FB9-4EE1-B612-F6CF5194C560}" srcOrd="0" destOrd="1" presId="urn:microsoft.com/office/officeart/2005/8/layout/hProcess6"/>
    <dgm:cxn modelId="{CED1A5AA-2AA7-4731-8CA0-4C1AA1E8DFB0}" srcId="{530D7F71-321A-467F-836C-F6CF363C8E24}" destId="{641EAD5A-2989-44EC-8D99-17449B7E3EDA}" srcOrd="2" destOrd="0" parTransId="{21457A7D-0650-4D09-8F54-A31434C9F8E5}" sibTransId="{0DC0FD23-2012-43AA-A05A-577CE2A8861B}"/>
    <dgm:cxn modelId="{1830ACAB-C6AB-4DDA-A719-EEC02762CA30}" srcId="{641EAD5A-2989-44EC-8D99-17449B7E3EDA}" destId="{F5267074-0D53-4631-83D1-53CD22CDE72E}" srcOrd="1" destOrd="0" parTransId="{03C93328-82A7-4FAC-8F4D-B19CE418F7E5}" sibTransId="{68254282-B967-4A9D-8D51-986FF2030AB7}"/>
    <dgm:cxn modelId="{64B768AC-7013-44F0-8706-B8355AF4A12B}" srcId="{641EAD5A-2989-44EC-8D99-17449B7E3EDA}" destId="{A00D6692-6DBB-40CA-BEE3-83EC4BBD283F}" srcOrd="0" destOrd="0" parTransId="{E1EB8314-3B7A-46A4-B710-FD75E9F2899E}" sibTransId="{EC72484E-2597-4445-9DA2-317007C05283}"/>
    <dgm:cxn modelId="{6D5400B2-25C2-4813-B8D7-33DB52D8A518}" type="presOf" srcId="{F5267074-0D53-4631-83D1-53CD22CDE72E}" destId="{AB7C49A5-7E6D-4082-8D87-F0B2080066CA}" srcOrd="1" destOrd="1" presId="urn:microsoft.com/office/officeart/2005/8/layout/hProcess6"/>
    <dgm:cxn modelId="{650073BF-2DC2-42EC-B38E-B236E21FF131}" type="presOf" srcId="{1413984F-1A5D-48C4-9E9E-2903686DD899}" destId="{2E6D03D8-28CC-4983-8CE4-326043386CA7}" srcOrd="0" destOrd="2" presId="urn:microsoft.com/office/officeart/2005/8/layout/hProcess6"/>
    <dgm:cxn modelId="{5C7D1EC1-AFC4-48C9-B4E1-E8C174D83B2B}" srcId="{23124147-D7DA-444B-8728-FEE7738FBFBB}" destId="{C7680371-ACB0-41BB-87B5-0311F7C9B9AB}" srcOrd="0" destOrd="0" parTransId="{9F1F178C-E9CC-45BA-96BB-8170CBD4752F}" sibTransId="{AADC7791-A4F7-4D0B-9EB4-C06340C301C6}"/>
    <dgm:cxn modelId="{245324C2-0201-4045-B399-7190255B5064}" type="presOf" srcId="{175A1764-976D-4135-90F0-F34571EA4D11}" destId="{2E6D03D8-28CC-4983-8CE4-326043386CA7}" srcOrd="0" destOrd="3" presId="urn:microsoft.com/office/officeart/2005/8/layout/hProcess6"/>
    <dgm:cxn modelId="{71660DC4-7F92-428B-8FDA-38B244E7A6E0}" srcId="{43D8A2E8-1B66-4898-A8A3-CA50ABA4DA70}" destId="{A316FE02-8B15-4A56-817C-CB8D3C37E563}" srcOrd="0" destOrd="0" parTransId="{C415B6B0-6659-4A4C-BF76-D7746C1C4B11}" sibTransId="{6352A102-1C86-4EAB-95D6-209F2C32603C}"/>
    <dgm:cxn modelId="{A25AC1C5-ECBB-4CAE-AF4D-183511E98BC6}" type="presOf" srcId="{176F7138-F61F-4550-A2C1-9DFCE2B82B0C}" destId="{B96ADCE1-0FB9-4EE1-B612-F6CF5194C560}" srcOrd="0" destOrd="2" presId="urn:microsoft.com/office/officeart/2005/8/layout/hProcess6"/>
    <dgm:cxn modelId="{BB0579CF-64D9-4101-9595-DD0FB9325501}" srcId="{43D8A2E8-1B66-4898-A8A3-CA50ABA4DA70}" destId="{176F7138-F61F-4550-A2C1-9DFCE2B82B0C}" srcOrd="2" destOrd="0" parTransId="{5D23479B-A59D-47EB-B02C-C63080C87C57}" sibTransId="{70D4957A-39F6-46C7-A3DD-26C780BA451C}"/>
    <dgm:cxn modelId="{53A5E4CF-1A9B-443E-9E4D-F0D6A57640DE}" srcId="{530D7F71-321A-467F-836C-F6CF363C8E24}" destId="{43D8A2E8-1B66-4898-A8A3-CA50ABA4DA70}" srcOrd="0" destOrd="0" parTransId="{82706CF7-EBBD-4344-B5C3-F9B04D52B7EA}" sibTransId="{311735B4-3ED1-45C6-A69C-0152F2888CE5}"/>
    <dgm:cxn modelId="{8D95B5D3-1013-4663-8229-EB3964B65F76}" type="presOf" srcId="{F5267074-0D53-4631-83D1-53CD22CDE72E}" destId="{2E6D03D8-28CC-4983-8CE4-326043386CA7}" srcOrd="0" destOrd="1" presId="urn:microsoft.com/office/officeart/2005/8/layout/hProcess6"/>
    <dgm:cxn modelId="{3449A5DF-8B9A-4F01-B451-E4A5277F9888}" type="presOf" srcId="{E7BCDA1C-28C6-4BE0-A7E0-04E2F0A1B05F}" destId="{77B9B1B4-4DA8-4CA9-B71A-C8A5DF3C1D7F}" srcOrd="1" destOrd="1" presId="urn:microsoft.com/office/officeart/2005/8/layout/hProcess6"/>
    <dgm:cxn modelId="{715848E5-AA22-4C0F-874D-26DA31BE4034}" type="presOf" srcId="{C7680371-ACB0-41BB-87B5-0311F7C9B9AB}" destId="{2F7D689C-B387-417B-B5AA-DA2A4C6D6E4B}" srcOrd="0" destOrd="0" presId="urn:microsoft.com/office/officeart/2005/8/layout/hProcess6"/>
    <dgm:cxn modelId="{BF03FAE5-9999-4BA4-9154-3733ABBB2ACC}" srcId="{23124147-D7DA-444B-8728-FEE7738FBFBB}" destId="{FF591B12-1B38-4DBC-8A58-D26E53FE2945}" srcOrd="2" destOrd="0" parTransId="{207D554C-AFA2-469D-8F65-3C64836738A7}" sibTransId="{B76BA170-350D-4E5F-9554-708A489514F0}"/>
    <dgm:cxn modelId="{8D236CEA-37F2-4E8D-B771-674F0F40C8A6}" type="presOf" srcId="{38B760C9-DF9F-474D-A365-149BF481F93A}" destId="{2F7D689C-B387-417B-B5AA-DA2A4C6D6E4B}" srcOrd="0" destOrd="1" presId="urn:microsoft.com/office/officeart/2005/8/layout/hProcess6"/>
    <dgm:cxn modelId="{EC4F0CF1-3F01-4ED4-99FA-80D89D0B5F4E}" type="presOf" srcId="{530D7F71-321A-467F-836C-F6CF363C8E24}" destId="{29B010EB-D40A-4F00-B84A-BCBB8F6CEAB9}" srcOrd="0" destOrd="0" presId="urn:microsoft.com/office/officeart/2005/8/layout/hProcess6"/>
    <dgm:cxn modelId="{E50894F5-5680-4848-8F7E-B8BD48D9166C}" srcId="{641EAD5A-2989-44EC-8D99-17449B7E3EDA}" destId="{1413984F-1A5D-48C4-9E9E-2903686DD899}" srcOrd="2" destOrd="0" parTransId="{0DDC000C-BD27-4FB7-9E08-5CEBABC0F7A5}" sibTransId="{78394193-7CF5-41A4-9FFA-E0758F83B5D4}"/>
    <dgm:cxn modelId="{974398E7-0BDF-4724-9DDC-4DAFC74FD7B3}" type="presParOf" srcId="{29B010EB-D40A-4F00-B84A-BCBB8F6CEAB9}" destId="{3A9C30AF-90F8-46A8-BC74-95927372D10C}" srcOrd="0" destOrd="0" presId="urn:microsoft.com/office/officeart/2005/8/layout/hProcess6"/>
    <dgm:cxn modelId="{DDD87304-E13E-49EB-84D6-353632AE83CA}" type="presParOf" srcId="{3A9C30AF-90F8-46A8-BC74-95927372D10C}" destId="{2F03DF86-ED1B-4978-9517-EB38CB90FE92}" srcOrd="0" destOrd="0" presId="urn:microsoft.com/office/officeart/2005/8/layout/hProcess6"/>
    <dgm:cxn modelId="{B6834B32-EF03-4174-AC9B-AB7A8EA21CBF}" type="presParOf" srcId="{3A9C30AF-90F8-46A8-BC74-95927372D10C}" destId="{B96ADCE1-0FB9-4EE1-B612-F6CF5194C560}" srcOrd="1" destOrd="0" presId="urn:microsoft.com/office/officeart/2005/8/layout/hProcess6"/>
    <dgm:cxn modelId="{056F5CB1-4A3E-4576-ABBD-732DEF0A916F}" type="presParOf" srcId="{3A9C30AF-90F8-46A8-BC74-95927372D10C}" destId="{77B9B1B4-4DA8-4CA9-B71A-C8A5DF3C1D7F}" srcOrd="2" destOrd="0" presId="urn:microsoft.com/office/officeart/2005/8/layout/hProcess6"/>
    <dgm:cxn modelId="{F5B090FD-F3DB-4EB1-90C3-393C5F756A63}" type="presParOf" srcId="{3A9C30AF-90F8-46A8-BC74-95927372D10C}" destId="{556377E2-C026-4075-A38D-FFE600104D36}" srcOrd="3" destOrd="0" presId="urn:microsoft.com/office/officeart/2005/8/layout/hProcess6"/>
    <dgm:cxn modelId="{5CC71AB5-C878-4084-BD26-7C34BF68BAB4}" type="presParOf" srcId="{29B010EB-D40A-4F00-B84A-BCBB8F6CEAB9}" destId="{90F1F3AF-B861-466B-9EC4-43C25AB94CBA}" srcOrd="1" destOrd="0" presId="urn:microsoft.com/office/officeart/2005/8/layout/hProcess6"/>
    <dgm:cxn modelId="{29DC1326-6A7F-400B-94BF-FD478B607759}" type="presParOf" srcId="{29B010EB-D40A-4F00-B84A-BCBB8F6CEAB9}" destId="{48D92724-6B1F-4846-8826-9D1950ECD9E0}" srcOrd="2" destOrd="0" presId="urn:microsoft.com/office/officeart/2005/8/layout/hProcess6"/>
    <dgm:cxn modelId="{8EA69BEE-425C-4F91-A4B7-8B45A97F373F}" type="presParOf" srcId="{48D92724-6B1F-4846-8826-9D1950ECD9E0}" destId="{2E03E495-89FB-4F61-B464-067FE44EAA74}" srcOrd="0" destOrd="0" presId="urn:microsoft.com/office/officeart/2005/8/layout/hProcess6"/>
    <dgm:cxn modelId="{901DE753-E041-4281-8E40-9EF08D5D5735}" type="presParOf" srcId="{48D92724-6B1F-4846-8826-9D1950ECD9E0}" destId="{2F7D689C-B387-417B-B5AA-DA2A4C6D6E4B}" srcOrd="1" destOrd="0" presId="urn:microsoft.com/office/officeart/2005/8/layout/hProcess6"/>
    <dgm:cxn modelId="{A8A446B7-E0D8-4C61-9FC5-83BAB79D9384}" type="presParOf" srcId="{48D92724-6B1F-4846-8826-9D1950ECD9E0}" destId="{A4E78898-D921-428B-95EB-B58F876BCDB5}" srcOrd="2" destOrd="0" presId="urn:microsoft.com/office/officeart/2005/8/layout/hProcess6"/>
    <dgm:cxn modelId="{27783E24-613D-452E-85DC-F86BD78B6B3E}" type="presParOf" srcId="{48D92724-6B1F-4846-8826-9D1950ECD9E0}" destId="{C8547545-ED96-4D65-9565-A92145EF5D37}" srcOrd="3" destOrd="0" presId="urn:microsoft.com/office/officeart/2005/8/layout/hProcess6"/>
    <dgm:cxn modelId="{3B16977D-EEF7-4FFC-AA17-20C21A0B9781}" type="presParOf" srcId="{29B010EB-D40A-4F00-B84A-BCBB8F6CEAB9}" destId="{89EBE9E7-1343-4E93-A79D-14F25A3475E4}" srcOrd="3" destOrd="0" presId="urn:microsoft.com/office/officeart/2005/8/layout/hProcess6"/>
    <dgm:cxn modelId="{566C93B2-C11C-4C20-938D-7D418602C030}" type="presParOf" srcId="{29B010EB-D40A-4F00-B84A-BCBB8F6CEAB9}" destId="{20CCD9DA-C2B1-4835-86A6-E7D07FD03017}" srcOrd="4" destOrd="0" presId="urn:microsoft.com/office/officeart/2005/8/layout/hProcess6"/>
    <dgm:cxn modelId="{D76B7043-CDAD-4EBF-9FB8-0DD868DD310C}" type="presParOf" srcId="{20CCD9DA-C2B1-4835-86A6-E7D07FD03017}" destId="{C4D19CE4-05DB-4A13-8C49-D87631B06CC6}" srcOrd="0" destOrd="0" presId="urn:microsoft.com/office/officeart/2005/8/layout/hProcess6"/>
    <dgm:cxn modelId="{66E9DCDE-BF22-40D4-A9BD-1A3DEFE74754}" type="presParOf" srcId="{20CCD9DA-C2B1-4835-86A6-E7D07FD03017}" destId="{2E6D03D8-28CC-4983-8CE4-326043386CA7}" srcOrd="1" destOrd="0" presId="urn:microsoft.com/office/officeart/2005/8/layout/hProcess6"/>
    <dgm:cxn modelId="{DDDD257A-7FC1-4996-A943-CF77CA3D326C}" type="presParOf" srcId="{20CCD9DA-C2B1-4835-86A6-E7D07FD03017}" destId="{AB7C49A5-7E6D-4082-8D87-F0B2080066CA}" srcOrd="2" destOrd="0" presId="urn:microsoft.com/office/officeart/2005/8/layout/hProcess6"/>
    <dgm:cxn modelId="{8396E42D-15B1-4749-9F79-3669C662F0D3}" type="presParOf" srcId="{20CCD9DA-C2B1-4835-86A6-E7D07FD03017}" destId="{712F0CF4-EDA0-4536-8204-018C479B4C04}" srcOrd="3" destOrd="0" presId="urn:microsoft.com/office/officeart/2005/8/layout/hProcess6"/>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B96ADCE1-0FB9-4EE1-B612-F6CF5194C560}">
      <dsp:nvSpPr>
        <dsp:cNvPr id="0" name=""/>
        <dsp:cNvSpPr/>
      </dsp:nvSpPr>
      <dsp:spPr>
        <a:xfrm>
          <a:off x="79578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b="1" kern="1200"/>
            <a:t>"git init" </a:t>
          </a:r>
          <a:r>
            <a:rPr lang="es-ES" sz="1100" kern="1200"/>
            <a:t>crea un área en memoria RAM</a:t>
          </a:r>
        </a:p>
        <a:p>
          <a:pPr marL="57150" lvl="1" indent="-57150" algn="l" defTabSz="488950">
            <a:lnSpc>
              <a:spcPct val="90000"/>
            </a:lnSpc>
            <a:spcBef>
              <a:spcPct val="0"/>
            </a:spcBef>
            <a:spcAft>
              <a:spcPct val="15000"/>
            </a:spcAft>
            <a:buChar char="•"/>
          </a:pPr>
          <a:r>
            <a:rPr lang="es-ES" sz="1100" kern="1200"/>
            <a:t>crea carpeta llamada .git</a:t>
          </a:r>
        </a:p>
        <a:p>
          <a:pPr marL="57150" lvl="1" indent="-57150" algn="l" defTabSz="488950">
            <a:lnSpc>
              <a:spcPct val="90000"/>
            </a:lnSpc>
            <a:spcBef>
              <a:spcPct val="0"/>
            </a:spcBef>
            <a:spcAft>
              <a:spcPct val="15000"/>
            </a:spcAft>
            <a:buChar char="•"/>
          </a:pPr>
          <a:r>
            <a:rPr lang="es-ES" sz="1100" kern="1200"/>
            <a:t>Si se le da el comando </a:t>
          </a:r>
          <a:r>
            <a:rPr lang="es-ES" sz="1100" b="1" kern="1200"/>
            <a:t>"git add" </a:t>
          </a:r>
          <a:r>
            <a:rPr lang="es-ES" sz="1100" kern="1200"/>
            <a:t>se pasa al estado STAGING y GitHub rastrea si hay cambios</a:t>
          </a:r>
        </a:p>
      </dsp:txBody>
      <dsp:txXfrm>
        <a:off x="1585589" y="850351"/>
        <a:ext cx="1540115" cy="1933084"/>
      </dsp:txXfrm>
    </dsp:sp>
    <dsp:sp modelId="{556377E2-C026-4075-A38D-FFE600104D36}">
      <dsp:nvSpPr>
        <dsp:cNvPr id="0" name=""/>
        <dsp:cNvSpPr/>
      </dsp:nvSpPr>
      <dsp:spPr>
        <a:xfrm>
          <a:off x="5983"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WORKING</a:t>
          </a:r>
        </a:p>
      </dsp:txBody>
      <dsp:txXfrm>
        <a:off x="237311" y="1258418"/>
        <a:ext cx="1116949" cy="1116949"/>
      </dsp:txXfrm>
    </dsp:sp>
    <dsp:sp modelId="{2F7D689C-B387-417B-B5AA-DA2A4C6D6E4B}">
      <dsp:nvSpPr>
        <dsp:cNvPr id="0" name=""/>
        <dsp:cNvSpPr/>
      </dsp:nvSpPr>
      <dsp:spPr>
        <a:xfrm>
          <a:off x="4942251"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"git add + nombre archivo"</a:t>
          </a:r>
        </a:p>
        <a:p>
          <a:pPr marL="57150" lvl="1" indent="-57150" algn="l" defTabSz="488950">
            <a:lnSpc>
              <a:spcPct val="90000"/>
            </a:lnSpc>
            <a:spcBef>
              <a:spcPct val="0"/>
            </a:spcBef>
            <a:spcAft>
              <a:spcPct val="15000"/>
            </a:spcAft>
            <a:buChar char="•"/>
          </a:pPr>
          <a:r>
            <a:rPr lang="es-ES" sz="1100" kern="1200"/>
            <a:t>Con el comando </a:t>
          </a:r>
          <a:r>
            <a:rPr lang="es-ES" sz="1100" b="1" kern="1200"/>
            <a:t>"git rm" </a:t>
          </a:r>
          <a:r>
            <a:rPr lang="es-ES" sz="1100" kern="1200"/>
            <a:t>se devuelve el archivo al Working</a:t>
          </a:r>
        </a:p>
        <a:p>
          <a:pPr marL="57150" lvl="1" indent="-57150" algn="l" defTabSz="488950">
            <a:lnSpc>
              <a:spcPct val="90000"/>
            </a:lnSpc>
            <a:spcBef>
              <a:spcPct val="0"/>
            </a:spcBef>
            <a:spcAft>
              <a:spcPct val="15000"/>
            </a:spcAft>
            <a:buChar char="•"/>
          </a:pPr>
          <a:r>
            <a:rPr lang="es-ES" sz="1100" kern="1200"/>
            <a:t>Donde se agrega  archivos que se van modificando</a:t>
          </a:r>
        </a:p>
      </dsp:txBody>
      <dsp:txXfrm>
        <a:off x="5732054" y="850351"/>
        <a:ext cx="1540115" cy="1933084"/>
      </dsp:txXfrm>
    </dsp:sp>
    <dsp:sp modelId="{C8547545-ED96-4D65-9565-A92145EF5D37}">
      <dsp:nvSpPr>
        <dsp:cNvPr id="0" name=""/>
        <dsp:cNvSpPr/>
      </dsp:nvSpPr>
      <dsp:spPr>
        <a:xfrm>
          <a:off x="4152448"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STAGING</a:t>
          </a:r>
        </a:p>
        <a:p>
          <a:pPr marL="0" lvl="0" indent="0" algn="ctr" defTabSz="622300">
            <a:lnSpc>
              <a:spcPct val="90000"/>
            </a:lnSpc>
            <a:spcBef>
              <a:spcPct val="0"/>
            </a:spcBef>
            <a:spcAft>
              <a:spcPct val="35000"/>
            </a:spcAft>
            <a:buNone/>
          </a:pPr>
          <a:r>
            <a:rPr lang="es-ES" sz="1400" kern="1200"/>
            <a:t>(memoria RAM estado temporal)</a:t>
          </a:r>
        </a:p>
      </dsp:txBody>
      <dsp:txXfrm>
        <a:off x="4383776" y="1258418"/>
        <a:ext cx="1116949" cy="1116949"/>
      </dsp:txXfrm>
    </dsp:sp>
    <dsp:sp modelId="{2E6D03D8-28CC-4983-8CE4-326043386CA7}">
      <dsp:nvSpPr>
        <dsp:cNvPr id="0" name=""/>
        <dsp:cNvSpPr/>
      </dsp:nvSpPr>
      <dsp:spPr>
        <a:xfrm>
          <a:off x="9088716" y="436119"/>
          <a:ext cx="3159211" cy="2761548"/>
        </a:xfrm>
        <a:prstGeom prst="rightArrow">
          <a:avLst>
            <a:gd name="adj1" fmla="val 70000"/>
            <a:gd name="adj2" fmla="val 50000"/>
          </a:avLst>
        </a:prstGeom>
        <a:solidFill>
          <a:schemeClr val="accent1">
            <a:alpha val="90000"/>
            <a:tint val="40000"/>
            <a:hueOff val="0"/>
            <a:satOff val="0"/>
            <a:lumOff val="0"/>
            <a:alphaOff val="0"/>
          </a:schemeClr>
        </a:solidFill>
        <a:ln w="12700" cap="flat" cmpd="sng" algn="ctr">
          <a:solidFill>
            <a:schemeClr val="accent1">
              <a:alpha val="90000"/>
              <a:tint val="4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27940" tIns="6985" rIns="13970" bIns="6985" numCol="1" spcCol="1270" anchor="ctr" anchorCtr="0">
          <a:noAutofit/>
        </a:bodyPr>
        <a:lstStyle/>
        <a:p>
          <a:pPr marL="57150" lvl="1" indent="-57150" algn="l" defTabSz="488950">
            <a:lnSpc>
              <a:spcPct val="90000"/>
            </a:lnSpc>
            <a:spcBef>
              <a:spcPct val="0"/>
            </a:spcBef>
            <a:spcAft>
              <a:spcPct val="15000"/>
            </a:spcAft>
            <a:buChar char="•"/>
          </a:pPr>
          <a:r>
            <a:rPr lang="es-ES" sz="1100" kern="1200"/>
            <a:t>Se llega aquí con </a:t>
          </a:r>
          <a:r>
            <a:rPr lang="es-ES" sz="1100" b="1" kern="1200"/>
            <a:t>"commit -m (mensaje)"</a:t>
          </a:r>
        </a:p>
        <a:p>
          <a:pPr marL="57150" lvl="1" indent="-57150" algn="l" defTabSz="488950">
            <a:lnSpc>
              <a:spcPct val="90000"/>
            </a:lnSpc>
            <a:spcBef>
              <a:spcPct val="0"/>
            </a:spcBef>
            <a:spcAft>
              <a:spcPct val="15000"/>
            </a:spcAft>
            <a:buChar char="•"/>
          </a:pPr>
          <a:r>
            <a:rPr lang="es-ES" sz="1100" b="0" kern="1200"/>
            <a:t>Por cada "commit" realizado se crea una nueva versión del fichero lanzado al repositorio</a:t>
          </a:r>
        </a:p>
        <a:p>
          <a:pPr marL="57150" lvl="1" indent="-57150" algn="l" defTabSz="488950">
            <a:lnSpc>
              <a:spcPct val="90000"/>
            </a:lnSpc>
            <a:spcBef>
              <a:spcPct val="0"/>
            </a:spcBef>
            <a:spcAft>
              <a:spcPct val="15000"/>
            </a:spcAft>
            <a:buChar char="•"/>
          </a:pPr>
          <a:r>
            <a:rPr lang="es-ES" sz="1100" kern="1200"/>
            <a:t>Nombre por defecto: </a:t>
          </a:r>
          <a:r>
            <a:rPr lang="es-ES" sz="1100" b="1" kern="1200"/>
            <a:t>"master"</a:t>
          </a:r>
        </a:p>
        <a:p>
          <a:pPr marL="57150" lvl="1" indent="-57150" algn="l" defTabSz="488950">
            <a:lnSpc>
              <a:spcPct val="90000"/>
            </a:lnSpc>
            <a:spcBef>
              <a:spcPct val="0"/>
            </a:spcBef>
            <a:spcAft>
              <a:spcPct val="15000"/>
            </a:spcAft>
            <a:buChar char="•"/>
          </a:pPr>
          <a:r>
            <a:rPr lang="es-ES" sz="1100" kern="1200"/>
            <a:t>Repositorio real con todo finalizado</a:t>
          </a:r>
        </a:p>
      </dsp:txBody>
      <dsp:txXfrm>
        <a:off x="9878519" y="850351"/>
        <a:ext cx="1540115" cy="1933084"/>
      </dsp:txXfrm>
    </dsp:sp>
    <dsp:sp modelId="{712F0CF4-EDA0-4536-8204-018C479B4C04}">
      <dsp:nvSpPr>
        <dsp:cNvPr id="0" name=""/>
        <dsp:cNvSpPr/>
      </dsp:nvSpPr>
      <dsp:spPr>
        <a:xfrm>
          <a:off x="8298914" y="1027090"/>
          <a:ext cx="1579605" cy="1579605"/>
        </a:xfrm>
        <a:prstGeom prst="ellipse">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8890" tIns="8890" rIns="8890" bIns="8890" numCol="1" spcCol="1270" anchor="ctr" anchorCtr="0">
          <a:noAutofit/>
        </a:bodyPr>
        <a:lstStyle/>
        <a:p>
          <a:pPr marL="0" lvl="0" indent="0" algn="ctr" defTabSz="622300">
            <a:lnSpc>
              <a:spcPct val="90000"/>
            </a:lnSpc>
            <a:spcBef>
              <a:spcPct val="0"/>
            </a:spcBef>
            <a:spcAft>
              <a:spcPct val="35000"/>
            </a:spcAft>
            <a:buNone/>
          </a:pPr>
          <a:r>
            <a:rPr lang="es-ES" sz="1400" b="1" kern="1200">
              <a:solidFill>
                <a:srgbClr val="FFFF00"/>
              </a:solidFill>
            </a:rPr>
            <a:t>REPOSITORIO </a:t>
          </a:r>
        </a:p>
        <a:p>
          <a:pPr marL="0" lvl="0" indent="0" algn="ctr" defTabSz="622300">
            <a:lnSpc>
              <a:spcPct val="90000"/>
            </a:lnSpc>
            <a:spcBef>
              <a:spcPct val="0"/>
            </a:spcBef>
            <a:spcAft>
              <a:spcPct val="35000"/>
            </a:spcAft>
            <a:buNone/>
          </a:pPr>
          <a:r>
            <a:rPr lang="es-ES" sz="1400" kern="1200"/>
            <a:t>(donde estan los archivos modificados finalizados) </a:t>
          </a:r>
        </a:p>
      </dsp:txBody>
      <dsp:txXfrm>
        <a:off x="8530242" y="1258418"/>
        <a:ext cx="1116949" cy="1116949"/>
      </dsp:txXfrm>
    </dsp:sp>
  </dsp:spTree>
</dsp:drawing>
</file>

<file path=xl/diagrams/layout1.xml><?xml version="1.0" encoding="utf-8"?>
<dgm:layoutDef xmlns:dgm="http://schemas.openxmlformats.org/drawingml/2006/diagram" xmlns:a="http://schemas.openxmlformats.org/drawingml/2006/main" uniqueId="urn:microsoft.com/office/officeart/2005/8/layout/hProcess6">
  <dgm:title val=""/>
  <dgm:desc val=""/>
  <dgm:catLst>
    <dgm:cat type="process"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 modelId="3">
          <dgm:prSet phldr="1"/>
        </dgm:pt>
        <dgm:pt modelId="31">
          <dgm:prSet phldr="1"/>
        </dgm:pt>
        <dgm:pt modelId="32">
          <dgm:prSet phldr="1"/>
        </dgm:pt>
      </dgm:ptLst>
      <dgm:cxnLst>
        <dgm:cxn modelId="4" srcId="0" destId="1" srcOrd="0" destOrd="0"/>
        <dgm:cxn modelId="5" srcId="0" destId="2" srcOrd="1" destOrd="0"/>
        <dgm:cxn modelId="13" srcId="1" destId="11" srcOrd="0" destOrd="0"/>
        <dgm:cxn modelId="14" srcId="1" destId="12" srcOrd="0" destOrd="0"/>
        <dgm:cxn modelId="23" srcId="2" destId="21" srcOrd="0" destOrd="0"/>
        <dgm:cxn modelId="24" srcId="2" destId="22" srcOrd="0" destOrd="0"/>
        <dgm:cxn modelId="33" srcId="3" destId="31" srcOrd="0" destOrd="0"/>
        <dgm:cxn modelId="34" srcId="3" destId="32" srcOrd="0"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theList">
    <dgm:varLst>
      <dgm:dir/>
      <dgm:animLvl val="lvl"/>
      <dgm:resizeHandles val="exact"/>
    </dgm:varLst>
    <dgm:choose name="Name0">
      <dgm:if name="Name1" func="var" arg="dir" op="equ" val="norm">
        <dgm:alg type="lin">
          <dgm:param type="linDir" val="fromL"/>
          <dgm:param type="nodeHorzAlign" val="l"/>
        </dgm:alg>
      </dgm:if>
      <dgm:else name="Name2">
        <dgm:alg type="lin">
          <dgm:param type="linDir" val="fromR"/>
          <dgm:param type="nodeHorzAlign" val="r"/>
        </dgm:alg>
      </dgm:else>
    </dgm:choose>
    <dgm:shape xmlns:r="http://schemas.openxmlformats.org/officeDocument/2006/relationships" r:blip="">
      <dgm:adjLst/>
    </dgm:shape>
    <dgm:presOf/>
    <dgm:constrLst>
      <dgm:constr type="w" for="ch" forName="compNode" refType="w"/>
      <dgm:constr type="h" for="ch" forName="compNode" refType="w" refFor="ch" refForName="compNode" fact="0.7"/>
      <dgm:constr type="ctrY" for="ch" forName="compNode" refType="h" fact="0.5"/>
      <dgm:constr type="w" for="ch" forName="aSpace" refType="w" fact="0.05"/>
      <dgm:constr type="primFontSz" for="des" forName="childTextHidden" op="equ" val="65"/>
      <dgm:constr type="primFontSz" for="des" forName="parentText" op="equ"/>
    </dgm:constrLst>
    <dgm:ruleLst/>
    <dgm:forEach name="aNodeForEach" axis="ch" ptType="node">
      <dgm:layoutNode name="compNode">
        <dgm:alg type="composite">
          <dgm:param type="ar" val="1.43"/>
        </dgm:alg>
        <dgm:shape xmlns:r="http://schemas.openxmlformats.org/officeDocument/2006/relationships" r:blip="">
          <dgm:adjLst/>
        </dgm:shape>
        <dgm:presOf/>
        <dgm:choose name="Name3">
          <dgm:if name="Name4" func="var" arg="dir" op="equ" val="norm">
            <dgm:constrLst>
              <dgm:constr type="w" for="ch" forName="childTextVisible" refType="w" fact="0.8"/>
              <dgm:constr type="h" for="ch" forName="childTextVisible" refType="h"/>
              <dgm:constr type="r" for="ch" forName="childTextVisible" refType="w"/>
              <dgm:constr type="w" for="ch" forName="childTextHidden" refType="w" fact="0.6"/>
              <dgm:constr type="h" for="ch" forName="childTextHidden" refType="h"/>
              <dgm:constr type="r" for="ch" forName="childTextHidden" refType="w"/>
              <dgm:constr type="l" for="ch" forName="parentText"/>
              <dgm:constr type="w" for="ch" forName="parentText" refType="w" fact="0.4"/>
              <dgm:constr type="h" for="ch" forName="parentText" refType="w" refFor="ch" refForName="parentText" op="equ"/>
              <dgm:constr type="ctrY" for="ch" forName="parentText" refType="h" fact="0.5"/>
            </dgm:constrLst>
          </dgm:if>
          <dgm:else name="Name5">
            <dgm:constrLst>
              <dgm:constr type="w" for="ch" forName="childTextVisible" refType="w" fact="0.8"/>
              <dgm:constr type="h" for="ch" forName="childTextVisible" refType="h"/>
              <dgm:constr type="l" for="ch" forName="childTextVisible"/>
              <dgm:constr type="w" for="ch" forName="childTextHidden" refType="w" fact="0.6"/>
              <dgm:constr type="h" for="ch" forName="childTextHidden" refType="h"/>
              <dgm:constr type="l" for="ch" forName="childTextHidden"/>
              <dgm:constr type="r" for="ch" forName="parentText" refType="w"/>
              <dgm:constr type="w" for="ch" forName="parentText" refType="w" fact="0.4"/>
              <dgm:constr type="h" for="ch" forName="parentText" refType="w" refFor="ch" refForName="parentText" op="equ"/>
              <dgm:constr type="ctrY" for="ch" forName="parentText" refType="h" fact="0.5"/>
            </dgm:constrLst>
          </dgm:else>
        </dgm:choose>
        <dgm:ruleLst/>
        <dgm:layoutNode name="noGeometry">
          <dgm:alg type="sp"/>
          <dgm:shape xmlns:r="http://schemas.openxmlformats.org/officeDocument/2006/relationships" r:blip="">
            <dgm:adjLst/>
          </dgm:shape>
          <dgm:presOf/>
          <dgm:constrLst/>
          <dgm:ruleLst/>
        </dgm:layoutNode>
        <dgm:layoutNode name="childTextVisible" styleLbl="bgAccFollowNode1">
          <dgm:varLst>
            <dgm:bulletEnabled val="1"/>
          </dgm:varLst>
          <dgm:alg type="sp"/>
          <dgm:choose name="Name6">
            <dgm:if name="Name7" func="var" arg="dir" op="equ" val="norm">
              <dgm:shape xmlns:r="http://schemas.openxmlformats.org/officeDocument/2006/relationships" type="rightArrow" r:blip="">
                <dgm:adjLst>
                  <dgm:adj idx="1" val="0.7"/>
                  <dgm:adj idx="2" val="0.5"/>
                </dgm:adjLst>
              </dgm:shape>
            </dgm:if>
            <dgm:else name="Name8">
              <dgm:shape xmlns:r="http://schemas.openxmlformats.org/officeDocument/2006/relationships" type="leftArrow" r:blip="">
                <dgm:adjLst>
                  <dgm:adj idx="1" val="0.7"/>
                  <dgm:adj idx="2" val="0.5"/>
                </dgm:adjLst>
              </dgm:shape>
            </dgm:else>
          </dgm:choose>
          <dgm:presOf axis="des" ptType="node"/>
          <dgm:constrLst/>
          <dgm:ruleLst/>
        </dgm:layoutNode>
        <dgm:layoutNode name="childTextHidden" styleLbl="bgAccFollowNode1">
          <dgm:choose name="Name9">
            <dgm:if name="Name10" axis="des followSib" ptType="node node" st="1 1" cnt="1 0" func="cnt" op="gte" val="1">
              <dgm:alg type="tx">
                <dgm:param type="stBulletLvl" val="1"/>
                <dgm:param type="txAnchorVertCh" val="mid"/>
              </dgm:alg>
            </dgm:if>
            <dgm:else name="Name11">
              <dgm:alg type="tx">
                <dgm:param type="stBulletLvl" val="2"/>
                <dgm:param type="txAnchorVertCh" val="mid"/>
              </dgm:alg>
            </dgm:else>
          </dgm:choose>
          <dgm:choose name="Name12">
            <dgm:if name="Name13" func="var" arg="dir" op="equ" val="norm">
              <dgm:shape xmlns:r="http://schemas.openxmlformats.org/officeDocument/2006/relationships" type="rightArrow" r:blip="" hideGeom="1">
                <dgm:adjLst>
                  <dgm:adj idx="1" val="0.7"/>
                  <dgm:adj idx="2" val="0.5"/>
                </dgm:adjLst>
              </dgm:shape>
            </dgm:if>
            <dgm:else name="Name14">
              <dgm:shape xmlns:r="http://schemas.openxmlformats.org/officeDocument/2006/relationships" type="leftArrow" r:blip="" hideGeom="1">
                <dgm:adjLst>
                  <dgm:adj idx="1" val="0.7"/>
                  <dgm:adj idx="2" val="0.5"/>
                </dgm:adjLst>
              </dgm:shape>
            </dgm:else>
          </dgm:choose>
          <dgm:presOf axis="des" ptType="node"/>
          <dgm:constrLst>
            <dgm:constr type="secFontSz" refType="primFontSz"/>
            <dgm:constr type="tMarg" refType="primFontSz" fact="0.05"/>
            <dgm:constr type="bMarg" refType="primFontSz" fact="0.05"/>
            <dgm:constr type="rMarg" refType="primFontSz" fact="0.1"/>
            <dgm:constr type="lMarg" refType="primFontSz" fact="0.2"/>
          </dgm:constrLst>
          <dgm:ruleLst>
            <dgm:rule type="primFontSz" val="5" fact="NaN" max="NaN"/>
          </dgm:ruleLst>
        </dgm:layoutNode>
        <dgm:layoutNode name="parentText" styleLbl="node1">
          <dgm:varLst>
            <dgm:chMax val="1"/>
            <dgm:bulletEnabled val="1"/>
          </dgm:varLst>
          <dgm:alg type="tx"/>
          <dgm:shape xmlns:r="http://schemas.openxmlformats.org/officeDocument/2006/relationships" type="ellipse" r:blip="">
            <dgm:adjLst/>
          </dgm:shape>
          <dgm:presOf axis="self"/>
          <dgm:constrLst>
            <dgm:constr type="primFontSz" val="65"/>
            <dgm:constr type="tMarg" refType="primFontSz" fact="0.05"/>
            <dgm:constr type="bMarg" refType="primFontSz" fact="0.05"/>
            <dgm:constr type="lMarg" refType="primFontSz" fact="0.05"/>
            <dgm:constr type="rMarg" refType="primFontSz" fact="0.05"/>
          </dgm:constrLst>
          <dgm:ruleLst>
            <dgm:rule type="primFontSz" val="5" fact="NaN" max="NaN"/>
          </dgm:ruleLst>
        </dgm:layoutNode>
      </dgm:layoutNode>
      <dgm:choose name="Name15">
        <dgm:if name="Name16" axis="self" ptType="node" func="revPos" op="gte" val="2">
          <dgm:layoutNode name="aSpace">
            <dgm:alg type="sp"/>
            <dgm:shape xmlns:r="http://schemas.openxmlformats.org/officeDocument/2006/relationships" r:blip="">
              <dgm:adjLst/>
            </dgm:shape>
            <dgm:presOf/>
            <dgm:constrLst/>
            <dgm:ruleLst/>
          </dgm:layoutNode>
        </dgm:if>
        <dgm:else name="Name17"/>
      </dgm:choose>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diagramQuickStyle" Target="../diagrams/quickStyle1.xml"/><Relationship Id="rId7" Type="http://schemas.openxmlformats.org/officeDocument/2006/relationships/image" Target="../media/image2.jpeg"/><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jpeg"/><Relationship Id="rId5" Type="http://schemas.microsoft.com/office/2007/relationships/diagramDrawing" Target="../diagrams/drawing1.xml"/><Relationship Id="rId10" Type="http://schemas.openxmlformats.org/officeDocument/2006/relationships/image" Target="../media/image5.png"/><Relationship Id="rId4" Type="http://schemas.openxmlformats.org/officeDocument/2006/relationships/diagramColors" Target="../diagrams/colors1.xml"/><Relationship Id="rId9"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5.jpe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19" Type="http://schemas.openxmlformats.org/officeDocument/2006/relationships/image" Target="../media/image83.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JP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jp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8.xml.rels><?xml version="1.0" encoding="UTF-8" standalone="yes"?>
<Relationships xmlns="http://schemas.openxmlformats.org/package/2006/relationships"><Relationship Id="rId1" Type="http://schemas.openxmlformats.org/officeDocument/2006/relationships/image" Target="../media/image63.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jpeg"/></Relationships>
</file>

<file path=xl/drawings/drawing1.xml><?xml version="1.0" encoding="utf-8"?>
<xdr:wsDr xmlns:xdr="http://schemas.openxmlformats.org/drawingml/2006/spreadsheetDrawing" xmlns:a="http://schemas.openxmlformats.org/drawingml/2006/main">
  <xdr:twoCellAnchor>
    <xdr:from>
      <xdr:col>15</xdr:col>
      <xdr:colOff>509587</xdr:colOff>
      <xdr:row>79</xdr:row>
      <xdr:rowOff>190499</xdr:rowOff>
    </xdr:from>
    <xdr:to>
      <xdr:col>31</xdr:col>
      <xdr:colOff>571499</xdr:colOff>
      <xdr:row>97</xdr:row>
      <xdr:rowOff>14286</xdr:rowOff>
    </xdr:to>
    <xdr:graphicFrame macro="">
      <xdr:nvGraphicFramePr>
        <xdr:cNvPr id="6" name="Diagrama 5">
          <a:extLst>
            <a:ext uri="{FF2B5EF4-FFF2-40B4-BE49-F238E27FC236}">
              <a16:creationId xmlns:a16="http://schemas.microsoft.com/office/drawing/2014/main" id="{3766391A-539E-4C0F-939B-F2A59447C75C}"/>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17</xdr:col>
      <xdr:colOff>233782</xdr:colOff>
      <xdr:row>93</xdr:row>
      <xdr:rowOff>138112</xdr:rowOff>
    </xdr:from>
    <xdr:to>
      <xdr:col>29</xdr:col>
      <xdr:colOff>423862</xdr:colOff>
      <xdr:row>100</xdr:row>
      <xdr:rowOff>90487</xdr:rowOff>
    </xdr:to>
    <xdr:sp macro="" textlink="">
      <xdr:nvSpPr>
        <xdr:cNvPr id="7" name="Forma libre: forma 6">
          <a:extLst>
            <a:ext uri="{FF2B5EF4-FFF2-40B4-BE49-F238E27FC236}">
              <a16:creationId xmlns:a16="http://schemas.microsoft.com/office/drawing/2014/main" id="{64F9CEE0-6DD1-4EA2-AA10-FF0F1AF144BD}"/>
            </a:ext>
          </a:extLst>
        </xdr:cNvPr>
        <xdr:cNvSpPr/>
      </xdr:nvSpPr>
      <xdr:spPr>
        <a:xfrm>
          <a:off x="14845132" y="13473112"/>
          <a:ext cx="9334080" cy="1285875"/>
        </a:xfrm>
        <a:custGeom>
          <a:avLst/>
          <a:gdLst>
            <a:gd name="connsiteX0" fmla="*/ 9329317 w 9329317"/>
            <a:gd name="connsiteY0" fmla="*/ 57150 h 1181100"/>
            <a:gd name="connsiteX1" fmla="*/ 9300742 w 9329317"/>
            <a:gd name="connsiteY1" fmla="*/ 104775 h 1181100"/>
            <a:gd name="connsiteX2" fmla="*/ 8995942 w 9329317"/>
            <a:gd name="connsiteY2" fmla="*/ 381000 h 1181100"/>
            <a:gd name="connsiteX3" fmla="*/ 8662567 w 9329317"/>
            <a:gd name="connsiteY3" fmla="*/ 561975 h 1181100"/>
            <a:gd name="connsiteX4" fmla="*/ 8557792 w 9329317"/>
            <a:gd name="connsiteY4" fmla="*/ 619125 h 1181100"/>
            <a:gd name="connsiteX5" fmla="*/ 8319667 w 9329317"/>
            <a:gd name="connsiteY5" fmla="*/ 695325 h 1181100"/>
            <a:gd name="connsiteX6" fmla="*/ 8176792 w 9329317"/>
            <a:gd name="connsiteY6" fmla="*/ 742950 h 1181100"/>
            <a:gd name="connsiteX7" fmla="*/ 8033917 w 9329317"/>
            <a:gd name="connsiteY7" fmla="*/ 781050 h 1181100"/>
            <a:gd name="connsiteX8" fmla="*/ 7671967 w 9329317"/>
            <a:gd name="connsiteY8" fmla="*/ 857250 h 1181100"/>
            <a:gd name="connsiteX9" fmla="*/ 7224292 w 9329317"/>
            <a:gd name="connsiteY9" fmla="*/ 904875 h 1181100"/>
            <a:gd name="connsiteX10" fmla="*/ 6995692 w 9329317"/>
            <a:gd name="connsiteY10" fmla="*/ 942975 h 1181100"/>
            <a:gd name="connsiteX11" fmla="*/ 6776617 w 9329317"/>
            <a:gd name="connsiteY11" fmla="*/ 971550 h 1181100"/>
            <a:gd name="connsiteX12" fmla="*/ 6586117 w 9329317"/>
            <a:gd name="connsiteY12" fmla="*/ 1000125 h 1181100"/>
            <a:gd name="connsiteX13" fmla="*/ 6414667 w 9329317"/>
            <a:gd name="connsiteY13" fmla="*/ 1019175 h 1181100"/>
            <a:gd name="connsiteX14" fmla="*/ 6233692 w 9329317"/>
            <a:gd name="connsiteY14" fmla="*/ 1047750 h 1181100"/>
            <a:gd name="connsiteX15" fmla="*/ 6024142 w 9329317"/>
            <a:gd name="connsiteY15" fmla="*/ 1066800 h 1181100"/>
            <a:gd name="connsiteX16" fmla="*/ 5643142 w 9329317"/>
            <a:gd name="connsiteY16" fmla="*/ 1123950 h 1181100"/>
            <a:gd name="connsiteX17" fmla="*/ 5481217 w 9329317"/>
            <a:gd name="connsiteY17" fmla="*/ 1133475 h 1181100"/>
            <a:gd name="connsiteX18" fmla="*/ 5166892 w 9329317"/>
            <a:gd name="connsiteY18" fmla="*/ 1152525 h 1181100"/>
            <a:gd name="connsiteX19" fmla="*/ 4938292 w 9329317"/>
            <a:gd name="connsiteY19" fmla="*/ 1162050 h 1181100"/>
            <a:gd name="connsiteX20" fmla="*/ 3147592 w 9329317"/>
            <a:gd name="connsiteY20" fmla="*/ 1181100 h 1181100"/>
            <a:gd name="connsiteX21" fmla="*/ 2795167 w 9329317"/>
            <a:gd name="connsiteY21" fmla="*/ 1171575 h 1181100"/>
            <a:gd name="connsiteX22" fmla="*/ 2395117 w 9329317"/>
            <a:gd name="connsiteY22" fmla="*/ 1114425 h 1181100"/>
            <a:gd name="connsiteX23" fmla="*/ 2195092 w 9329317"/>
            <a:gd name="connsiteY23" fmla="*/ 1076325 h 1181100"/>
            <a:gd name="connsiteX24" fmla="*/ 1814092 w 9329317"/>
            <a:gd name="connsiteY24" fmla="*/ 971550 h 1181100"/>
            <a:gd name="connsiteX25" fmla="*/ 1547392 w 9329317"/>
            <a:gd name="connsiteY25" fmla="*/ 847725 h 1181100"/>
            <a:gd name="connsiteX26" fmla="*/ 1223542 w 9329317"/>
            <a:gd name="connsiteY26" fmla="*/ 704850 h 1181100"/>
            <a:gd name="connsiteX27" fmla="*/ 842542 w 9329317"/>
            <a:gd name="connsiteY27" fmla="*/ 561975 h 1181100"/>
            <a:gd name="connsiteX28" fmla="*/ 632992 w 9329317"/>
            <a:gd name="connsiteY28" fmla="*/ 476250 h 1181100"/>
            <a:gd name="connsiteX29" fmla="*/ 556792 w 9329317"/>
            <a:gd name="connsiteY29" fmla="*/ 419100 h 1181100"/>
            <a:gd name="connsiteX30" fmla="*/ 499642 w 9329317"/>
            <a:gd name="connsiteY30" fmla="*/ 371475 h 1181100"/>
            <a:gd name="connsiteX31" fmla="*/ 461542 w 9329317"/>
            <a:gd name="connsiteY31" fmla="*/ 314325 h 1181100"/>
            <a:gd name="connsiteX32" fmla="*/ 432967 w 9329317"/>
            <a:gd name="connsiteY32" fmla="*/ 257175 h 1181100"/>
            <a:gd name="connsiteX33" fmla="*/ 375817 w 9329317"/>
            <a:gd name="connsiteY33" fmla="*/ 114300 h 1181100"/>
            <a:gd name="connsiteX34" fmla="*/ 366292 w 9329317"/>
            <a:gd name="connsiteY34" fmla="*/ 47625 h 1181100"/>
            <a:gd name="connsiteX35" fmla="*/ 356767 w 9329317"/>
            <a:gd name="connsiteY35" fmla="*/ 9525 h 1181100"/>
            <a:gd name="connsiteX36" fmla="*/ 128167 w 9329317"/>
            <a:gd name="connsiteY36" fmla="*/ 95250 h 1181100"/>
            <a:gd name="connsiteX37" fmla="*/ 90067 w 9329317"/>
            <a:gd name="connsiteY37" fmla="*/ 133350 h 1181100"/>
            <a:gd name="connsiteX38" fmla="*/ 42442 w 9329317"/>
            <a:gd name="connsiteY38" fmla="*/ 171450 h 1181100"/>
            <a:gd name="connsiteX39" fmla="*/ 4342 w 9329317"/>
            <a:gd name="connsiteY39" fmla="*/ 209550 h 1181100"/>
            <a:gd name="connsiteX40" fmla="*/ 290092 w 9329317"/>
            <a:gd name="connsiteY40" fmla="*/ 180975 h 1181100"/>
            <a:gd name="connsiteX41" fmla="*/ 556792 w 9329317"/>
            <a:gd name="connsiteY41" fmla="*/ 133350 h 1181100"/>
            <a:gd name="connsiteX42" fmla="*/ 737767 w 9329317"/>
            <a:gd name="connsiteY42" fmla="*/ 104775 h 1181100"/>
            <a:gd name="connsiteX43" fmla="*/ 575842 w 9329317"/>
            <a:gd name="connsiteY43" fmla="*/ 95250 h 1181100"/>
            <a:gd name="connsiteX44" fmla="*/ 452017 w 9329317"/>
            <a:gd name="connsiteY44" fmla="*/ 76200 h 1181100"/>
            <a:gd name="connsiteX45" fmla="*/ 356767 w 9329317"/>
            <a:gd name="connsiteY45" fmla="*/ 0 h 11811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9329317" h="1181100">
              <a:moveTo>
                <a:pt x="9329317" y="57150"/>
              </a:moveTo>
              <a:cubicBezTo>
                <a:pt x="9319792" y="73025"/>
                <a:pt x="9311988" y="90069"/>
                <a:pt x="9300742" y="104775"/>
              </a:cubicBezTo>
              <a:cubicBezTo>
                <a:pt x="9194087" y="244247"/>
                <a:pt x="9164450" y="264649"/>
                <a:pt x="8995942" y="381000"/>
              </a:cubicBezTo>
              <a:cubicBezTo>
                <a:pt x="8820492" y="502144"/>
                <a:pt x="8829883" y="478317"/>
                <a:pt x="8662567" y="561975"/>
              </a:cubicBezTo>
              <a:cubicBezTo>
                <a:pt x="8626984" y="579766"/>
                <a:pt x="8594009" y="602663"/>
                <a:pt x="8557792" y="619125"/>
              </a:cubicBezTo>
              <a:cubicBezTo>
                <a:pt x="8479798" y="654577"/>
                <a:pt x="8401390" y="669963"/>
                <a:pt x="8319667" y="695325"/>
              </a:cubicBezTo>
              <a:cubicBezTo>
                <a:pt x="8271722" y="710205"/>
                <a:pt x="8224876" y="728525"/>
                <a:pt x="8176792" y="742950"/>
              </a:cubicBezTo>
              <a:cubicBezTo>
                <a:pt x="8129581" y="757113"/>
                <a:pt x="8081735" y="769096"/>
                <a:pt x="8033917" y="781050"/>
              </a:cubicBezTo>
              <a:cubicBezTo>
                <a:pt x="7921599" y="809129"/>
                <a:pt x="7784865" y="840070"/>
                <a:pt x="7671967" y="857250"/>
              </a:cubicBezTo>
              <a:cubicBezTo>
                <a:pt x="7220428" y="925963"/>
                <a:pt x="7639598" y="850705"/>
                <a:pt x="7224292" y="904875"/>
              </a:cubicBezTo>
              <a:cubicBezTo>
                <a:pt x="7147690" y="914867"/>
                <a:pt x="7072100" y="931595"/>
                <a:pt x="6995692" y="942975"/>
              </a:cubicBezTo>
              <a:cubicBezTo>
                <a:pt x="6922852" y="953824"/>
                <a:pt x="6849554" y="961373"/>
                <a:pt x="6776617" y="971550"/>
              </a:cubicBezTo>
              <a:cubicBezTo>
                <a:pt x="6713023" y="980424"/>
                <a:pt x="6649779" y="991748"/>
                <a:pt x="6586117" y="1000125"/>
              </a:cubicBezTo>
              <a:cubicBezTo>
                <a:pt x="6529107" y="1007626"/>
                <a:pt x="6471651" y="1011474"/>
                <a:pt x="6414667" y="1019175"/>
              </a:cubicBezTo>
              <a:cubicBezTo>
                <a:pt x="6354145" y="1027354"/>
                <a:pt x="6294315" y="1040357"/>
                <a:pt x="6233692" y="1047750"/>
              </a:cubicBezTo>
              <a:cubicBezTo>
                <a:pt x="6164070" y="1056241"/>
                <a:pt x="6093703" y="1057824"/>
                <a:pt x="6024142" y="1066800"/>
              </a:cubicBezTo>
              <a:cubicBezTo>
                <a:pt x="5896777" y="1083234"/>
                <a:pt x="5771341" y="1116409"/>
                <a:pt x="5643142" y="1123950"/>
              </a:cubicBezTo>
              <a:lnTo>
                <a:pt x="5481217" y="1133475"/>
              </a:lnTo>
              <a:cubicBezTo>
                <a:pt x="5269820" y="1147113"/>
                <a:pt x="5416486" y="1140916"/>
                <a:pt x="5166892" y="1152525"/>
              </a:cubicBezTo>
              <a:cubicBezTo>
                <a:pt x="5090708" y="1156068"/>
                <a:pt x="5014550" y="1160971"/>
                <a:pt x="4938292" y="1162050"/>
              </a:cubicBezTo>
              <a:lnTo>
                <a:pt x="3147592" y="1181100"/>
              </a:lnTo>
              <a:cubicBezTo>
                <a:pt x="3030117" y="1177925"/>
                <a:pt x="2912226" y="1181947"/>
                <a:pt x="2795167" y="1171575"/>
              </a:cubicBezTo>
              <a:cubicBezTo>
                <a:pt x="2660989" y="1159686"/>
                <a:pt x="2527442" y="1139630"/>
                <a:pt x="2395117" y="1114425"/>
              </a:cubicBezTo>
              <a:cubicBezTo>
                <a:pt x="2328442" y="1101725"/>
                <a:pt x="2261387" y="1090878"/>
                <a:pt x="2195092" y="1076325"/>
              </a:cubicBezTo>
              <a:cubicBezTo>
                <a:pt x="2090117" y="1053282"/>
                <a:pt x="1915518" y="1006324"/>
                <a:pt x="1814092" y="971550"/>
              </a:cubicBezTo>
              <a:cubicBezTo>
                <a:pt x="1608834" y="901176"/>
                <a:pt x="1733614" y="934893"/>
                <a:pt x="1547392" y="847725"/>
              </a:cubicBezTo>
              <a:cubicBezTo>
                <a:pt x="1440531" y="797705"/>
                <a:pt x="1334018" y="746279"/>
                <a:pt x="1223542" y="704850"/>
              </a:cubicBezTo>
              <a:lnTo>
                <a:pt x="842542" y="561975"/>
              </a:lnTo>
              <a:cubicBezTo>
                <a:pt x="776558" y="537393"/>
                <a:pt x="694334" y="511764"/>
                <a:pt x="632992" y="476250"/>
              </a:cubicBezTo>
              <a:cubicBezTo>
                <a:pt x="605515" y="460342"/>
                <a:pt x="581758" y="438716"/>
                <a:pt x="556792" y="419100"/>
              </a:cubicBezTo>
              <a:cubicBezTo>
                <a:pt x="537293" y="403780"/>
                <a:pt x="516323" y="389824"/>
                <a:pt x="499642" y="371475"/>
              </a:cubicBezTo>
              <a:cubicBezTo>
                <a:pt x="484241" y="354534"/>
                <a:pt x="473078" y="334101"/>
                <a:pt x="461542" y="314325"/>
              </a:cubicBezTo>
              <a:cubicBezTo>
                <a:pt x="450810" y="295928"/>
                <a:pt x="441892" y="276513"/>
                <a:pt x="432967" y="257175"/>
              </a:cubicBezTo>
              <a:cubicBezTo>
                <a:pt x="406793" y="200465"/>
                <a:pt x="398200" y="173988"/>
                <a:pt x="375817" y="114300"/>
              </a:cubicBezTo>
              <a:cubicBezTo>
                <a:pt x="372642" y="92075"/>
                <a:pt x="370308" y="69714"/>
                <a:pt x="366292" y="47625"/>
              </a:cubicBezTo>
              <a:cubicBezTo>
                <a:pt x="363950" y="34745"/>
                <a:pt x="369835" y="8756"/>
                <a:pt x="356767" y="9525"/>
              </a:cubicBezTo>
              <a:cubicBezTo>
                <a:pt x="315797" y="11935"/>
                <a:pt x="178052" y="61993"/>
                <a:pt x="128167" y="95250"/>
              </a:cubicBezTo>
              <a:cubicBezTo>
                <a:pt x="113223" y="105213"/>
                <a:pt x="103491" y="121418"/>
                <a:pt x="90067" y="133350"/>
              </a:cubicBezTo>
              <a:cubicBezTo>
                <a:pt x="74872" y="146856"/>
                <a:pt x="57637" y="157944"/>
                <a:pt x="42442" y="171450"/>
              </a:cubicBezTo>
              <a:cubicBezTo>
                <a:pt x="29018" y="183382"/>
                <a:pt x="-13605" y="208860"/>
                <a:pt x="4342" y="209550"/>
              </a:cubicBezTo>
              <a:cubicBezTo>
                <a:pt x="99996" y="213229"/>
                <a:pt x="194842" y="190500"/>
                <a:pt x="290092" y="180975"/>
              </a:cubicBezTo>
              <a:cubicBezTo>
                <a:pt x="542857" y="113571"/>
                <a:pt x="325123" y="162309"/>
                <a:pt x="556792" y="133350"/>
              </a:cubicBezTo>
              <a:cubicBezTo>
                <a:pt x="617393" y="125775"/>
                <a:pt x="737767" y="104775"/>
                <a:pt x="737767" y="104775"/>
              </a:cubicBezTo>
              <a:lnTo>
                <a:pt x="575842" y="95250"/>
              </a:lnTo>
              <a:cubicBezTo>
                <a:pt x="481126" y="88234"/>
                <a:pt x="507551" y="94711"/>
                <a:pt x="452017" y="76200"/>
              </a:cubicBezTo>
              <a:cubicBezTo>
                <a:pt x="362748" y="6768"/>
                <a:pt x="391890" y="35123"/>
                <a:pt x="356767" y="0"/>
              </a:cubicBezTo>
            </a:path>
          </a:pathLst>
        </a:custGeom>
        <a:noFill/>
        <a:ln w="28575">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a:p>
          <a:pPr algn="l"/>
          <a:endParaRPr lang="es-ES" sz="1100"/>
        </a:p>
        <a:p>
          <a:pPr algn="l"/>
          <a:endParaRPr lang="es-ES" sz="1100"/>
        </a:p>
        <a:p>
          <a:pPr algn="l"/>
          <a:r>
            <a:rPr lang="es-ES" sz="1100">
              <a:solidFill>
                <a:sysClr val="windowText" lastClr="000000"/>
              </a:solidFill>
            </a:rPr>
            <a:t>			Para</a:t>
          </a:r>
          <a:r>
            <a:rPr lang="es-ES" sz="1100" baseline="0">
              <a:solidFill>
                <a:sysClr val="windowText" lastClr="000000"/>
              </a:solidFill>
            </a:rPr>
            <a:t> volver al estado de WORKING se emplea el comando: "CHECKOUT" </a:t>
          </a:r>
        </a:p>
        <a:p>
          <a:pPr algn="l"/>
          <a:r>
            <a:rPr lang="es-ES" sz="1100" baseline="0">
              <a:solidFill>
                <a:sysClr val="windowText" lastClr="000000"/>
              </a:solidFill>
            </a:rPr>
            <a:t>			el cual hace que un archivo se descargue al ordenador local propio </a:t>
          </a:r>
        </a:p>
        <a:p>
          <a:pPr algn="l"/>
          <a:r>
            <a:rPr lang="es-ES" sz="1100" baseline="0">
              <a:solidFill>
                <a:sysClr val="windowText" lastClr="000000"/>
              </a:solidFill>
            </a:rPr>
            <a:t>			generando un nuevo commit nuevo por crear una copia</a:t>
          </a:r>
          <a:endParaRPr lang="es-ES" sz="1100">
            <a:solidFill>
              <a:sysClr val="windowText" lastClr="000000"/>
            </a:solidFill>
          </a:endParaRPr>
        </a:p>
      </xdr:txBody>
    </xdr:sp>
    <xdr:clientData/>
  </xdr:twoCellAnchor>
  <xdr:twoCellAnchor editAs="oneCell">
    <xdr:from>
      <xdr:col>15</xdr:col>
      <xdr:colOff>466726</xdr:colOff>
      <xdr:row>101</xdr:row>
      <xdr:rowOff>90486</xdr:rowOff>
    </xdr:from>
    <xdr:to>
      <xdr:col>23</xdr:col>
      <xdr:colOff>681039</xdr:colOff>
      <xdr:row>110</xdr:row>
      <xdr:rowOff>185737</xdr:rowOff>
    </xdr:to>
    <xdr:pic>
      <xdr:nvPicPr>
        <xdr:cNvPr id="8" name="Imagen 7">
          <a:extLst>
            <a:ext uri="{FF2B5EF4-FFF2-40B4-BE49-F238E27FC236}">
              <a16:creationId xmlns:a16="http://schemas.microsoft.com/office/drawing/2014/main" id="{DEDC33F7-3DF2-475F-8468-BCC689B513F5}"/>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594" t="9055" r="14605" b="16142"/>
        <a:stretch/>
      </xdr:blipFill>
      <xdr:spPr bwMode="auto">
        <a:xfrm>
          <a:off x="13554076" y="14949486"/>
          <a:ext cx="6310313" cy="180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77318</xdr:colOff>
      <xdr:row>100</xdr:row>
      <xdr:rowOff>185736</xdr:rowOff>
    </xdr:from>
    <xdr:to>
      <xdr:col>31</xdr:col>
      <xdr:colOff>167614</xdr:colOff>
      <xdr:row>124</xdr:row>
      <xdr:rowOff>42861</xdr:rowOff>
    </xdr:to>
    <xdr:pic>
      <xdr:nvPicPr>
        <xdr:cNvPr id="9" name="Imagen 8">
          <a:extLst>
            <a:ext uri="{FF2B5EF4-FFF2-40B4-BE49-F238E27FC236}">
              <a16:creationId xmlns:a16="http://schemas.microsoft.com/office/drawing/2014/main" id="{1FF05BCC-9CCC-4D41-BA57-237547785300}"/>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998" t="5303" r="17802" b="3661"/>
        <a:stretch/>
      </xdr:blipFill>
      <xdr:spPr bwMode="auto">
        <a:xfrm>
          <a:off x="20022668" y="14854236"/>
          <a:ext cx="5424296"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64558</xdr:colOff>
      <xdr:row>153</xdr:row>
      <xdr:rowOff>75143</xdr:rowOff>
    </xdr:from>
    <xdr:to>
      <xdr:col>5</xdr:col>
      <xdr:colOff>264582</xdr:colOff>
      <xdr:row>167</xdr:row>
      <xdr:rowOff>137108</xdr:rowOff>
    </xdr:to>
    <xdr:pic>
      <xdr:nvPicPr>
        <xdr:cNvPr id="10" name="Imagen 9">
          <a:extLst>
            <a:ext uri="{FF2B5EF4-FFF2-40B4-BE49-F238E27FC236}">
              <a16:creationId xmlns:a16="http://schemas.microsoft.com/office/drawing/2014/main" id="{89EDB4BA-9473-468A-A2A4-1A5C9D08964A}"/>
            </a:ext>
          </a:extLst>
        </xdr:cNvPr>
        <xdr:cNvPicPr>
          <a:picLocks noChangeAspect="1"/>
        </xdr:cNvPicPr>
      </xdr:nvPicPr>
      <xdr:blipFill rotWithShape="1">
        <a:blip xmlns:r="http://schemas.openxmlformats.org/officeDocument/2006/relationships" r:embed="rId8"/>
        <a:srcRect t="1" r="83626" b="66014"/>
        <a:stretch/>
      </xdr:blipFill>
      <xdr:spPr>
        <a:xfrm>
          <a:off x="64558" y="24840143"/>
          <a:ext cx="4000499" cy="2728965"/>
        </a:xfrm>
        <a:prstGeom prst="rect">
          <a:avLst/>
        </a:prstGeom>
      </xdr:spPr>
    </xdr:pic>
    <xdr:clientData/>
  </xdr:twoCellAnchor>
  <xdr:twoCellAnchor editAs="oneCell">
    <xdr:from>
      <xdr:col>5</xdr:col>
      <xdr:colOff>303741</xdr:colOff>
      <xdr:row>153</xdr:row>
      <xdr:rowOff>76431</xdr:rowOff>
    </xdr:from>
    <xdr:to>
      <xdr:col>12</xdr:col>
      <xdr:colOff>259292</xdr:colOff>
      <xdr:row>168</xdr:row>
      <xdr:rowOff>78041</xdr:rowOff>
    </xdr:to>
    <xdr:pic>
      <xdr:nvPicPr>
        <xdr:cNvPr id="11" name="Imagen 10">
          <a:extLst>
            <a:ext uri="{FF2B5EF4-FFF2-40B4-BE49-F238E27FC236}">
              <a16:creationId xmlns:a16="http://schemas.microsoft.com/office/drawing/2014/main" id="{C9889DE2-827F-4E72-94C6-9A7A81B748FB}"/>
            </a:ext>
          </a:extLst>
        </xdr:cNvPr>
        <xdr:cNvPicPr>
          <a:picLocks noChangeAspect="1"/>
        </xdr:cNvPicPr>
      </xdr:nvPicPr>
      <xdr:blipFill rotWithShape="1">
        <a:blip xmlns:r="http://schemas.openxmlformats.org/officeDocument/2006/relationships" r:embed="rId9"/>
        <a:srcRect l="10348" t="14817" r="68043" b="49623"/>
        <a:stretch/>
      </xdr:blipFill>
      <xdr:spPr>
        <a:xfrm>
          <a:off x="4113741" y="24841431"/>
          <a:ext cx="5289551" cy="2859110"/>
        </a:xfrm>
        <a:prstGeom prst="rect">
          <a:avLst/>
        </a:prstGeom>
      </xdr:spPr>
    </xdr:pic>
    <xdr:clientData/>
  </xdr:twoCellAnchor>
  <xdr:twoCellAnchor editAs="oneCell">
    <xdr:from>
      <xdr:col>12</xdr:col>
      <xdr:colOff>402165</xdr:colOff>
      <xdr:row>153</xdr:row>
      <xdr:rowOff>54813</xdr:rowOff>
    </xdr:from>
    <xdr:to>
      <xdr:col>21</xdr:col>
      <xdr:colOff>346074</xdr:colOff>
      <xdr:row>162</xdr:row>
      <xdr:rowOff>31750</xdr:rowOff>
    </xdr:to>
    <xdr:pic>
      <xdr:nvPicPr>
        <xdr:cNvPr id="12" name="Imagen 11">
          <a:extLst>
            <a:ext uri="{FF2B5EF4-FFF2-40B4-BE49-F238E27FC236}">
              <a16:creationId xmlns:a16="http://schemas.microsoft.com/office/drawing/2014/main" id="{5ACFD244-73C6-4367-A718-C93703804634}"/>
            </a:ext>
          </a:extLst>
        </xdr:cNvPr>
        <xdr:cNvPicPr>
          <a:picLocks noChangeAspect="1"/>
        </xdr:cNvPicPr>
      </xdr:nvPicPr>
      <xdr:blipFill rotWithShape="1">
        <a:blip xmlns:r="http://schemas.openxmlformats.org/officeDocument/2006/relationships" r:embed="rId10"/>
        <a:srcRect l="33" r="76564" b="82303"/>
        <a:stretch/>
      </xdr:blipFill>
      <xdr:spPr>
        <a:xfrm>
          <a:off x="9517590" y="24819813"/>
          <a:ext cx="6801909" cy="1691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306</xdr:row>
      <xdr:rowOff>59715</xdr:rowOff>
    </xdr:from>
    <xdr:to>
      <xdr:col>0</xdr:col>
      <xdr:colOff>738357</xdr:colOff>
      <xdr:row>311</xdr:row>
      <xdr:rowOff>133351</xdr:rowOff>
    </xdr:to>
    <xdr:pic>
      <xdr:nvPicPr>
        <xdr:cNvPr id="3" name="Imagen 2">
          <a:extLst>
            <a:ext uri="{FF2B5EF4-FFF2-40B4-BE49-F238E27FC236}">
              <a16:creationId xmlns:a16="http://schemas.microsoft.com/office/drawing/2014/main" id="{4BCCCA0B-7677-4737-8FFD-2A863B6E8F4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625" y="57362115"/>
          <a:ext cx="690732" cy="1026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7216</xdr:colOff>
      <xdr:row>370</xdr:row>
      <xdr:rowOff>38099</xdr:rowOff>
    </xdr:from>
    <xdr:to>
      <xdr:col>7</xdr:col>
      <xdr:colOff>752475</xdr:colOff>
      <xdr:row>383</xdr:row>
      <xdr:rowOff>3179</xdr:rowOff>
    </xdr:to>
    <xdr:pic>
      <xdr:nvPicPr>
        <xdr:cNvPr id="8" name="Imagen 7">
          <a:extLst>
            <a:ext uri="{FF2B5EF4-FFF2-40B4-BE49-F238E27FC236}">
              <a16:creationId xmlns:a16="http://schemas.microsoft.com/office/drawing/2014/main" id="{CD60FE3A-813C-43E4-8B53-51EEAD7C35C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6366" y="69532499"/>
          <a:ext cx="5688734" cy="244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47624</xdr:colOff>
      <xdr:row>455</xdr:row>
      <xdr:rowOff>19049</xdr:rowOff>
    </xdr:from>
    <xdr:to>
      <xdr:col>7</xdr:col>
      <xdr:colOff>704850</xdr:colOff>
      <xdr:row>468</xdr:row>
      <xdr:rowOff>178576</xdr:rowOff>
    </xdr:to>
    <xdr:pic>
      <xdr:nvPicPr>
        <xdr:cNvPr id="9" name="Imagen 8">
          <a:extLst>
            <a:ext uri="{FF2B5EF4-FFF2-40B4-BE49-F238E27FC236}">
              <a16:creationId xmlns:a16="http://schemas.microsoft.com/office/drawing/2014/main" id="{A57DA887-3F09-97BA-DA8C-065C5B7B21F8}"/>
            </a:ext>
          </a:extLst>
        </xdr:cNvPr>
        <xdr:cNvPicPr>
          <a:picLocks noChangeAspect="1"/>
        </xdr:cNvPicPr>
      </xdr:nvPicPr>
      <xdr:blipFill rotWithShape="1">
        <a:blip xmlns:r="http://schemas.openxmlformats.org/officeDocument/2006/relationships" r:embed="rId3"/>
        <a:srcRect l="45087" t="19600" r="3473" b="16135"/>
        <a:stretch/>
      </xdr:blipFill>
      <xdr:spPr>
        <a:xfrm>
          <a:off x="47624" y="85705949"/>
          <a:ext cx="6419851" cy="2636027"/>
        </a:xfrm>
        <a:prstGeom prst="rect">
          <a:avLst/>
        </a:prstGeom>
      </xdr:spPr>
    </xdr:pic>
    <xdr:clientData/>
  </xdr:twoCellAnchor>
  <xdr:twoCellAnchor editAs="oneCell">
    <xdr:from>
      <xdr:col>0</xdr:col>
      <xdr:colOff>0</xdr:colOff>
      <xdr:row>508</xdr:row>
      <xdr:rowOff>57150</xdr:rowOff>
    </xdr:from>
    <xdr:to>
      <xdr:col>1</xdr:col>
      <xdr:colOff>781050</xdr:colOff>
      <xdr:row>519</xdr:row>
      <xdr:rowOff>17604</xdr:rowOff>
    </xdr:to>
    <xdr:pic>
      <xdr:nvPicPr>
        <xdr:cNvPr id="4" name="Imagen 3">
          <a:extLst>
            <a:ext uri="{FF2B5EF4-FFF2-40B4-BE49-F238E27FC236}">
              <a16:creationId xmlns:a16="http://schemas.microsoft.com/office/drawing/2014/main" id="{203FB5F0-B5A0-4C28-AC88-5DBA37A4B168}"/>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70" r="5301" b="1932"/>
        <a:stretch/>
      </xdr:blipFill>
      <xdr:spPr bwMode="auto">
        <a:xfrm>
          <a:off x="0" y="95840550"/>
          <a:ext cx="1600200" cy="20559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85725</xdr:colOff>
      <xdr:row>608</xdr:row>
      <xdr:rowOff>142875</xdr:rowOff>
    </xdr:from>
    <xdr:to>
      <xdr:col>7</xdr:col>
      <xdr:colOff>752475</xdr:colOff>
      <xdr:row>625</xdr:row>
      <xdr:rowOff>128017</xdr:rowOff>
    </xdr:to>
    <xdr:pic>
      <xdr:nvPicPr>
        <xdr:cNvPr id="5" name="Imagen 4">
          <a:extLst>
            <a:ext uri="{FF2B5EF4-FFF2-40B4-BE49-F238E27FC236}">
              <a16:creationId xmlns:a16="http://schemas.microsoft.com/office/drawing/2014/main" id="{D640C3A0-35D4-34B7-6889-DD31AA2E9165}"/>
            </a:ext>
          </a:extLst>
        </xdr:cNvPr>
        <xdr:cNvPicPr>
          <a:picLocks noChangeAspect="1"/>
        </xdr:cNvPicPr>
      </xdr:nvPicPr>
      <xdr:blipFill rotWithShape="1">
        <a:blip xmlns:r="http://schemas.openxmlformats.org/officeDocument/2006/relationships" r:embed="rId5"/>
        <a:srcRect l="46567" t="19928" r="4447" b="5341"/>
        <a:stretch/>
      </xdr:blipFill>
      <xdr:spPr>
        <a:xfrm>
          <a:off x="85725" y="114976275"/>
          <a:ext cx="6429375" cy="3223642"/>
        </a:xfrm>
        <a:prstGeom prst="rect">
          <a:avLst/>
        </a:prstGeom>
      </xdr:spPr>
    </xdr:pic>
    <xdr:clientData/>
  </xdr:twoCellAnchor>
  <xdr:twoCellAnchor editAs="oneCell">
    <xdr:from>
      <xdr:col>0</xdr:col>
      <xdr:colOff>95250</xdr:colOff>
      <xdr:row>628</xdr:row>
      <xdr:rowOff>114301</xdr:rowOff>
    </xdr:from>
    <xdr:to>
      <xdr:col>1</xdr:col>
      <xdr:colOff>788131</xdr:colOff>
      <xdr:row>632</xdr:row>
      <xdr:rowOff>114301</xdr:rowOff>
    </xdr:to>
    <xdr:pic>
      <xdr:nvPicPr>
        <xdr:cNvPr id="11" name="Imagen 10">
          <a:extLst>
            <a:ext uri="{FF2B5EF4-FFF2-40B4-BE49-F238E27FC236}">
              <a16:creationId xmlns:a16="http://schemas.microsoft.com/office/drawing/2014/main" id="{052B0E91-3355-4D19-9D14-6CE38762C71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5250" y="118757701"/>
          <a:ext cx="1512031"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633</xdr:row>
      <xdr:rowOff>34745</xdr:rowOff>
    </xdr:from>
    <xdr:to>
      <xdr:col>1</xdr:col>
      <xdr:colOff>666750</xdr:colOff>
      <xdr:row>639</xdr:row>
      <xdr:rowOff>132336</xdr:rowOff>
    </xdr:to>
    <xdr:pic>
      <xdr:nvPicPr>
        <xdr:cNvPr id="13" name="Imagen 12">
          <a:extLst>
            <a:ext uri="{FF2B5EF4-FFF2-40B4-BE49-F238E27FC236}">
              <a16:creationId xmlns:a16="http://schemas.microsoft.com/office/drawing/2014/main" id="{DD5A1ADB-EAB2-48A5-B987-C83C95E963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119630645"/>
          <a:ext cx="1257300" cy="1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641</xdr:row>
      <xdr:rowOff>63434</xdr:rowOff>
    </xdr:from>
    <xdr:to>
      <xdr:col>1</xdr:col>
      <xdr:colOff>460971</xdr:colOff>
      <xdr:row>644</xdr:row>
      <xdr:rowOff>85726</xdr:rowOff>
    </xdr:to>
    <xdr:pic>
      <xdr:nvPicPr>
        <xdr:cNvPr id="15" name="Imagen 14">
          <a:extLst>
            <a:ext uri="{FF2B5EF4-FFF2-40B4-BE49-F238E27FC236}">
              <a16:creationId xmlns:a16="http://schemas.microsoft.com/office/drawing/2014/main" id="{BFE56AE1-2E3C-421C-AAFE-1881CBA3677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650" y="121183334"/>
          <a:ext cx="1032471" cy="5937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85714</xdr:colOff>
      <xdr:row>644</xdr:row>
      <xdr:rowOff>152400</xdr:rowOff>
    </xdr:from>
    <xdr:to>
      <xdr:col>1</xdr:col>
      <xdr:colOff>752475</xdr:colOff>
      <xdr:row>654</xdr:row>
      <xdr:rowOff>49257</xdr:rowOff>
    </xdr:to>
    <xdr:pic>
      <xdr:nvPicPr>
        <xdr:cNvPr id="17" name="Imagen 16">
          <a:extLst>
            <a:ext uri="{FF2B5EF4-FFF2-40B4-BE49-F238E27FC236}">
              <a16:creationId xmlns:a16="http://schemas.microsoft.com/office/drawing/2014/main" id="{F5064ABD-83FE-4AEC-B580-5CD4A5A5B2D3}"/>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b="24875"/>
        <a:stretch/>
      </xdr:blipFill>
      <xdr:spPr bwMode="auto">
        <a:xfrm>
          <a:off x="85714" y="121843800"/>
          <a:ext cx="1485911" cy="180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66675</xdr:colOff>
      <xdr:row>655</xdr:row>
      <xdr:rowOff>104774</xdr:rowOff>
    </xdr:from>
    <xdr:to>
      <xdr:col>1</xdr:col>
      <xdr:colOff>714375</xdr:colOff>
      <xdr:row>659</xdr:row>
      <xdr:rowOff>709</xdr:rowOff>
    </xdr:to>
    <xdr:pic>
      <xdr:nvPicPr>
        <xdr:cNvPr id="18" name="Imagen 17">
          <a:extLst>
            <a:ext uri="{FF2B5EF4-FFF2-40B4-BE49-F238E27FC236}">
              <a16:creationId xmlns:a16="http://schemas.microsoft.com/office/drawing/2014/main" id="{5E96A122-2AEE-4F6F-9226-E61357FC681B}"/>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75622" r="12270"/>
        <a:stretch/>
      </xdr:blipFill>
      <xdr:spPr bwMode="auto">
        <a:xfrm>
          <a:off x="66675" y="123891674"/>
          <a:ext cx="1466850" cy="657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662</xdr:row>
      <xdr:rowOff>96273</xdr:rowOff>
    </xdr:from>
    <xdr:to>
      <xdr:col>1</xdr:col>
      <xdr:colOff>752475</xdr:colOff>
      <xdr:row>666</xdr:row>
      <xdr:rowOff>165618</xdr:rowOff>
    </xdr:to>
    <xdr:pic>
      <xdr:nvPicPr>
        <xdr:cNvPr id="20" name="Imagen 19">
          <a:extLst>
            <a:ext uri="{FF2B5EF4-FFF2-40B4-BE49-F238E27FC236}">
              <a16:creationId xmlns:a16="http://schemas.microsoft.com/office/drawing/2014/main" id="{82A5F2D0-62E5-40C4-B9D4-3F2522A897D9}"/>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8575" y="125216673"/>
          <a:ext cx="1543050" cy="83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668</xdr:row>
      <xdr:rowOff>20057</xdr:rowOff>
    </xdr:from>
    <xdr:to>
      <xdr:col>1</xdr:col>
      <xdr:colOff>800100</xdr:colOff>
      <xdr:row>675</xdr:row>
      <xdr:rowOff>641</xdr:rowOff>
    </xdr:to>
    <xdr:pic>
      <xdr:nvPicPr>
        <xdr:cNvPr id="22" name="Imagen 21">
          <a:extLst>
            <a:ext uri="{FF2B5EF4-FFF2-40B4-BE49-F238E27FC236}">
              <a16:creationId xmlns:a16="http://schemas.microsoft.com/office/drawing/2014/main" id="{8FE88A21-1073-447D-9734-FE37D86B8F5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8100" y="126283457"/>
          <a:ext cx="1581150" cy="13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680</xdr:row>
      <xdr:rowOff>118515</xdr:rowOff>
    </xdr:from>
    <xdr:to>
      <xdr:col>1</xdr:col>
      <xdr:colOff>819150</xdr:colOff>
      <xdr:row>684</xdr:row>
      <xdr:rowOff>66675</xdr:rowOff>
    </xdr:to>
    <xdr:pic>
      <xdr:nvPicPr>
        <xdr:cNvPr id="24" name="Imagen 23">
          <a:extLst>
            <a:ext uri="{FF2B5EF4-FFF2-40B4-BE49-F238E27FC236}">
              <a16:creationId xmlns:a16="http://schemas.microsoft.com/office/drawing/2014/main" id="{2E0A57C8-280F-4BBA-A9FA-6A9DB682ADC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525" y="128667915"/>
          <a:ext cx="1628775" cy="71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95251</xdr:colOff>
      <xdr:row>685</xdr:row>
      <xdr:rowOff>57150</xdr:rowOff>
    </xdr:from>
    <xdr:to>
      <xdr:col>1</xdr:col>
      <xdr:colOff>728793</xdr:colOff>
      <xdr:row>700</xdr:row>
      <xdr:rowOff>19050</xdr:rowOff>
    </xdr:to>
    <xdr:pic>
      <xdr:nvPicPr>
        <xdr:cNvPr id="26" name="Imagen 25">
          <a:extLst>
            <a:ext uri="{FF2B5EF4-FFF2-40B4-BE49-F238E27FC236}">
              <a16:creationId xmlns:a16="http://schemas.microsoft.com/office/drawing/2014/main" id="{A321F83D-D7EC-4882-93E4-F63AEE977EE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5251" y="129559050"/>
          <a:ext cx="1452692"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706</xdr:row>
      <xdr:rowOff>86077</xdr:rowOff>
    </xdr:from>
    <xdr:to>
      <xdr:col>1</xdr:col>
      <xdr:colOff>809625</xdr:colOff>
      <xdr:row>709</xdr:row>
      <xdr:rowOff>147045</xdr:rowOff>
    </xdr:to>
    <xdr:pic>
      <xdr:nvPicPr>
        <xdr:cNvPr id="28" name="Imagen 27">
          <a:extLst>
            <a:ext uri="{FF2B5EF4-FFF2-40B4-BE49-F238E27FC236}">
              <a16:creationId xmlns:a16="http://schemas.microsoft.com/office/drawing/2014/main" id="{6A3C1A82-6A12-4614-BD89-C6D00B94D668}"/>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525" y="133588477"/>
          <a:ext cx="1619250" cy="6324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57150</xdr:colOff>
      <xdr:row>710</xdr:row>
      <xdr:rowOff>0</xdr:rowOff>
    </xdr:from>
    <xdr:to>
      <xdr:col>1</xdr:col>
      <xdr:colOff>733425</xdr:colOff>
      <xdr:row>718</xdr:row>
      <xdr:rowOff>149876</xdr:rowOff>
    </xdr:to>
    <xdr:pic>
      <xdr:nvPicPr>
        <xdr:cNvPr id="30" name="Imagen 29">
          <a:extLst>
            <a:ext uri="{FF2B5EF4-FFF2-40B4-BE49-F238E27FC236}">
              <a16:creationId xmlns:a16="http://schemas.microsoft.com/office/drawing/2014/main" id="{43AFEFF3-6086-4C93-8715-AB08A03C89E4}"/>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7150" y="134264400"/>
          <a:ext cx="1495425" cy="167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75215</xdr:colOff>
      <xdr:row>721</xdr:row>
      <xdr:rowOff>85725</xdr:rowOff>
    </xdr:from>
    <xdr:to>
      <xdr:col>1</xdr:col>
      <xdr:colOff>733425</xdr:colOff>
      <xdr:row>725</xdr:row>
      <xdr:rowOff>49885</xdr:rowOff>
    </xdr:to>
    <xdr:pic>
      <xdr:nvPicPr>
        <xdr:cNvPr id="32" name="Imagen 31">
          <a:extLst>
            <a:ext uri="{FF2B5EF4-FFF2-40B4-BE49-F238E27FC236}">
              <a16:creationId xmlns:a16="http://schemas.microsoft.com/office/drawing/2014/main" id="{55763DA7-1217-4028-AD70-CE02F05B0BC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5215" y="136445625"/>
          <a:ext cx="1477360" cy="7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144108</xdr:colOff>
      <xdr:row>725</xdr:row>
      <xdr:rowOff>142875</xdr:rowOff>
    </xdr:from>
    <xdr:to>
      <xdr:col>1</xdr:col>
      <xdr:colOff>685800</xdr:colOff>
      <xdr:row>732</xdr:row>
      <xdr:rowOff>57150</xdr:rowOff>
    </xdr:to>
    <xdr:pic>
      <xdr:nvPicPr>
        <xdr:cNvPr id="34" name="Imagen 33">
          <a:extLst>
            <a:ext uri="{FF2B5EF4-FFF2-40B4-BE49-F238E27FC236}">
              <a16:creationId xmlns:a16="http://schemas.microsoft.com/office/drawing/2014/main" id="{1889BC4B-FE10-4249-9521-78719E99F541}"/>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44108" y="137264775"/>
          <a:ext cx="1360842" cy="1247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735</xdr:row>
      <xdr:rowOff>12511</xdr:rowOff>
    </xdr:from>
    <xdr:to>
      <xdr:col>1</xdr:col>
      <xdr:colOff>798774</xdr:colOff>
      <xdr:row>738</xdr:row>
      <xdr:rowOff>85725</xdr:rowOff>
    </xdr:to>
    <xdr:pic>
      <xdr:nvPicPr>
        <xdr:cNvPr id="36" name="Imagen 35">
          <a:extLst>
            <a:ext uri="{FF2B5EF4-FFF2-40B4-BE49-F238E27FC236}">
              <a16:creationId xmlns:a16="http://schemas.microsoft.com/office/drawing/2014/main" id="{4A4BBA27-F3F0-4649-9B3B-A988231BB81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575" y="139039411"/>
          <a:ext cx="1589349" cy="644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60491</xdr:colOff>
      <xdr:row>739</xdr:row>
      <xdr:rowOff>57149</xdr:rowOff>
    </xdr:from>
    <xdr:to>
      <xdr:col>1</xdr:col>
      <xdr:colOff>790574</xdr:colOff>
      <xdr:row>754</xdr:row>
      <xdr:rowOff>29088</xdr:rowOff>
    </xdr:to>
    <xdr:pic>
      <xdr:nvPicPr>
        <xdr:cNvPr id="38" name="Imagen 37">
          <a:extLst>
            <a:ext uri="{FF2B5EF4-FFF2-40B4-BE49-F238E27FC236}">
              <a16:creationId xmlns:a16="http://schemas.microsoft.com/office/drawing/2014/main" id="{23E1F884-6FA4-465B-A6BB-8D186066E5B3}"/>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0491" y="139846049"/>
          <a:ext cx="1549233" cy="2829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704849</xdr:colOff>
      <xdr:row>11</xdr:row>
      <xdr:rowOff>145055</xdr:rowOff>
    </xdr:from>
    <xdr:to>
      <xdr:col>24</xdr:col>
      <xdr:colOff>133858</xdr:colOff>
      <xdr:row>22</xdr:row>
      <xdr:rowOff>114300</xdr:rowOff>
    </xdr:to>
    <xdr:pic>
      <xdr:nvPicPr>
        <xdr:cNvPr id="2" name="Imagen 1">
          <a:extLst>
            <a:ext uri="{FF2B5EF4-FFF2-40B4-BE49-F238E27FC236}">
              <a16:creationId xmlns:a16="http://schemas.microsoft.com/office/drawing/2014/main" id="{3B7C7765-36A7-F433-EDCD-D07525037D4A}"/>
            </a:ext>
          </a:extLst>
        </xdr:cNvPr>
        <xdr:cNvPicPr>
          <a:picLocks noChangeAspect="1"/>
        </xdr:cNvPicPr>
      </xdr:nvPicPr>
      <xdr:blipFill>
        <a:blip xmlns:r="http://schemas.openxmlformats.org/officeDocument/2006/relationships" r:embed="rId1"/>
        <a:stretch>
          <a:fillRect/>
        </a:stretch>
      </xdr:blipFill>
      <xdr:spPr>
        <a:xfrm>
          <a:off x="14420849" y="2240555"/>
          <a:ext cx="4001009" cy="2255245"/>
        </a:xfrm>
        <a:prstGeom prst="rect">
          <a:avLst/>
        </a:prstGeom>
      </xdr:spPr>
    </xdr:pic>
    <xdr:clientData/>
  </xdr:twoCellAnchor>
  <xdr:twoCellAnchor editAs="oneCell">
    <xdr:from>
      <xdr:col>15</xdr:col>
      <xdr:colOff>157806</xdr:colOff>
      <xdr:row>11</xdr:row>
      <xdr:rowOff>28575</xdr:rowOff>
    </xdr:from>
    <xdr:to>
      <xdr:col>18</xdr:col>
      <xdr:colOff>580410</xdr:colOff>
      <xdr:row>22</xdr:row>
      <xdr:rowOff>171450</xdr:rowOff>
    </xdr:to>
    <xdr:pic>
      <xdr:nvPicPr>
        <xdr:cNvPr id="3" name="Imagen 2">
          <a:extLst>
            <a:ext uri="{FF2B5EF4-FFF2-40B4-BE49-F238E27FC236}">
              <a16:creationId xmlns:a16="http://schemas.microsoft.com/office/drawing/2014/main" id="{FC27E820-D380-94F9-3B15-DEEDAAAA940B}"/>
            </a:ext>
          </a:extLst>
        </xdr:cNvPr>
        <xdr:cNvPicPr>
          <a:picLocks noChangeAspect="1"/>
        </xdr:cNvPicPr>
      </xdr:nvPicPr>
      <xdr:blipFill rotWithShape="1">
        <a:blip xmlns:r="http://schemas.openxmlformats.org/officeDocument/2006/relationships" r:embed="rId2"/>
        <a:srcRect l="10257" t="19169" r="77660" b="47864"/>
        <a:stretch/>
      </xdr:blipFill>
      <xdr:spPr>
        <a:xfrm>
          <a:off x="11587806" y="2124075"/>
          <a:ext cx="2708604" cy="2428875"/>
        </a:xfrm>
        <a:prstGeom prst="rect">
          <a:avLst/>
        </a:prstGeom>
      </xdr:spPr>
    </xdr:pic>
    <xdr:clientData/>
  </xdr:twoCellAnchor>
  <xdr:twoCellAnchor editAs="oneCell">
    <xdr:from>
      <xdr:col>15</xdr:col>
      <xdr:colOff>9525</xdr:colOff>
      <xdr:row>22</xdr:row>
      <xdr:rowOff>222441</xdr:rowOff>
    </xdr:from>
    <xdr:to>
      <xdr:col>20</xdr:col>
      <xdr:colOff>553225</xdr:colOff>
      <xdr:row>26</xdr:row>
      <xdr:rowOff>133709</xdr:rowOff>
    </xdr:to>
    <xdr:pic>
      <xdr:nvPicPr>
        <xdr:cNvPr id="6" name="Imagen 5">
          <a:extLst>
            <a:ext uri="{FF2B5EF4-FFF2-40B4-BE49-F238E27FC236}">
              <a16:creationId xmlns:a16="http://schemas.microsoft.com/office/drawing/2014/main" id="{161F48D4-E498-4D45-D4A4-27AF153CA80B}"/>
            </a:ext>
          </a:extLst>
        </xdr:cNvPr>
        <xdr:cNvPicPr>
          <a:picLocks noChangeAspect="1"/>
        </xdr:cNvPicPr>
      </xdr:nvPicPr>
      <xdr:blipFill>
        <a:blip xmlns:r="http://schemas.openxmlformats.org/officeDocument/2006/relationships" r:embed="rId3"/>
        <a:stretch>
          <a:fillRect/>
        </a:stretch>
      </xdr:blipFill>
      <xdr:spPr>
        <a:xfrm>
          <a:off x="11706225" y="4603941"/>
          <a:ext cx="4353700" cy="2016293"/>
        </a:xfrm>
        <a:prstGeom prst="rect">
          <a:avLst/>
        </a:prstGeom>
      </xdr:spPr>
    </xdr:pic>
    <xdr:clientData/>
  </xdr:twoCellAnchor>
  <xdr:twoCellAnchor editAs="oneCell">
    <xdr:from>
      <xdr:col>15</xdr:col>
      <xdr:colOff>28575</xdr:colOff>
      <xdr:row>27</xdr:row>
      <xdr:rowOff>0</xdr:rowOff>
    </xdr:from>
    <xdr:to>
      <xdr:col>21</xdr:col>
      <xdr:colOff>524582</xdr:colOff>
      <xdr:row>30</xdr:row>
      <xdr:rowOff>19187</xdr:rowOff>
    </xdr:to>
    <xdr:pic>
      <xdr:nvPicPr>
        <xdr:cNvPr id="7" name="Imagen 6">
          <a:extLst>
            <a:ext uri="{FF2B5EF4-FFF2-40B4-BE49-F238E27FC236}">
              <a16:creationId xmlns:a16="http://schemas.microsoft.com/office/drawing/2014/main" id="{35866D87-31C5-490F-7440-9725628BEB23}"/>
            </a:ext>
          </a:extLst>
        </xdr:cNvPr>
        <xdr:cNvPicPr>
          <a:picLocks noChangeAspect="1"/>
        </xdr:cNvPicPr>
      </xdr:nvPicPr>
      <xdr:blipFill>
        <a:blip xmlns:r="http://schemas.openxmlformats.org/officeDocument/2006/relationships" r:embed="rId4"/>
        <a:stretch>
          <a:fillRect/>
        </a:stretch>
      </xdr:blipFill>
      <xdr:spPr>
        <a:xfrm>
          <a:off x="11725275" y="6677025"/>
          <a:ext cx="5068007" cy="981212"/>
        </a:xfrm>
        <a:prstGeom prst="rect">
          <a:avLst/>
        </a:prstGeom>
      </xdr:spPr>
    </xdr:pic>
    <xdr:clientData/>
  </xdr:twoCellAnchor>
  <xdr:twoCellAnchor>
    <xdr:from>
      <xdr:col>17</xdr:col>
      <xdr:colOff>57150</xdr:colOff>
      <xdr:row>31</xdr:row>
      <xdr:rowOff>95250</xdr:rowOff>
    </xdr:from>
    <xdr:to>
      <xdr:col>18</xdr:col>
      <xdr:colOff>180975</xdr:colOff>
      <xdr:row>36</xdr:row>
      <xdr:rowOff>142875</xdr:rowOff>
    </xdr:to>
    <xdr:sp macro="" textlink="">
      <xdr:nvSpPr>
        <xdr:cNvPr id="4" name="Globo: línea con borde y barra de énfasis 3">
          <a:extLst>
            <a:ext uri="{FF2B5EF4-FFF2-40B4-BE49-F238E27FC236}">
              <a16:creationId xmlns:a16="http://schemas.microsoft.com/office/drawing/2014/main" id="{16DCD7EB-0764-1FE8-1C56-F9177E3570D5}"/>
            </a:ext>
          </a:extLst>
        </xdr:cNvPr>
        <xdr:cNvSpPr/>
      </xdr:nvSpPr>
      <xdr:spPr>
        <a:xfrm>
          <a:off x="13554075" y="7924800"/>
          <a:ext cx="885825" cy="1000125"/>
        </a:xfrm>
        <a:prstGeom prst="accentBorderCallout1">
          <a:avLst>
            <a:gd name="adj1" fmla="val 78750"/>
            <a:gd name="adj2" fmla="val -6752"/>
            <a:gd name="adj3" fmla="val -29405"/>
            <a:gd name="adj4" fmla="val -121129"/>
          </a:avLst>
        </a:prstGeom>
        <a:solidFill>
          <a:schemeClr val="accent2">
            <a:lumMod val="20000"/>
            <a:lumOff val="80000"/>
          </a:schemeClr>
        </a:solidFill>
        <a:ln w="254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CONSULTAR</a:t>
          </a:r>
          <a:r>
            <a:rPr lang="es-ES" sz="1100" baseline="0">
              <a:solidFill>
                <a:sysClr val="windowText" lastClr="000000"/>
              </a:solidFill>
            </a:rPr>
            <a:t> PAGINA DE COMANDOS DE GIT-GITHUB</a:t>
          </a:r>
          <a:endParaRPr lang="es-ES" sz="1100">
            <a:solidFill>
              <a:sysClr val="windowText" lastClr="00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140058</xdr:colOff>
      <xdr:row>69</xdr:row>
      <xdr:rowOff>85726</xdr:rowOff>
    </xdr:from>
    <xdr:to>
      <xdr:col>13</xdr:col>
      <xdr:colOff>58243</xdr:colOff>
      <xdr:row>78</xdr:row>
      <xdr:rowOff>162424</xdr:rowOff>
    </xdr:to>
    <xdr:pic>
      <xdr:nvPicPr>
        <xdr:cNvPr id="2" name="Imagen 1">
          <a:extLst>
            <a:ext uri="{FF2B5EF4-FFF2-40B4-BE49-F238E27FC236}">
              <a16:creationId xmlns:a16="http://schemas.microsoft.com/office/drawing/2014/main" id="{C896D068-D0EC-3B17-27AC-FF742F57CBA4}"/>
            </a:ext>
          </a:extLst>
        </xdr:cNvPr>
        <xdr:cNvPicPr>
          <a:picLocks noChangeAspect="1"/>
        </xdr:cNvPicPr>
      </xdr:nvPicPr>
      <xdr:blipFill>
        <a:blip xmlns:r="http://schemas.openxmlformats.org/officeDocument/2006/relationships" r:embed="rId1"/>
        <a:stretch>
          <a:fillRect/>
        </a:stretch>
      </xdr:blipFill>
      <xdr:spPr>
        <a:xfrm>
          <a:off x="14446608" y="18640426"/>
          <a:ext cx="6014185" cy="2743698"/>
        </a:xfrm>
        <a:prstGeom prst="rect">
          <a:avLst/>
        </a:prstGeom>
      </xdr:spPr>
    </xdr:pic>
    <xdr:clientData/>
  </xdr:twoCellAnchor>
  <xdr:twoCellAnchor editAs="oneCell">
    <xdr:from>
      <xdr:col>5</xdr:col>
      <xdr:colOff>123825</xdr:colOff>
      <xdr:row>82</xdr:row>
      <xdr:rowOff>695325</xdr:rowOff>
    </xdr:from>
    <xdr:to>
      <xdr:col>16</xdr:col>
      <xdr:colOff>715627</xdr:colOff>
      <xdr:row>90</xdr:row>
      <xdr:rowOff>38407</xdr:rowOff>
    </xdr:to>
    <xdr:pic>
      <xdr:nvPicPr>
        <xdr:cNvPr id="3" name="Imagen 2">
          <a:extLst>
            <a:ext uri="{FF2B5EF4-FFF2-40B4-BE49-F238E27FC236}">
              <a16:creationId xmlns:a16="http://schemas.microsoft.com/office/drawing/2014/main" id="{3FF1A205-981F-9DBA-00A6-71CEEE34B40D}"/>
            </a:ext>
          </a:extLst>
        </xdr:cNvPr>
        <xdr:cNvPicPr>
          <a:picLocks noChangeAspect="1"/>
        </xdr:cNvPicPr>
      </xdr:nvPicPr>
      <xdr:blipFill>
        <a:blip xmlns:r="http://schemas.openxmlformats.org/officeDocument/2006/relationships" r:embed="rId2"/>
        <a:stretch>
          <a:fillRect/>
        </a:stretch>
      </xdr:blipFill>
      <xdr:spPr>
        <a:xfrm>
          <a:off x="14430375" y="22698075"/>
          <a:ext cx="8973802" cy="2200582"/>
        </a:xfrm>
        <a:prstGeom prst="rect">
          <a:avLst/>
        </a:prstGeom>
      </xdr:spPr>
    </xdr:pic>
    <xdr:clientData/>
  </xdr:twoCellAnchor>
  <xdr:twoCellAnchor editAs="oneCell">
    <xdr:from>
      <xdr:col>4</xdr:col>
      <xdr:colOff>76200</xdr:colOff>
      <xdr:row>89</xdr:row>
      <xdr:rowOff>28575</xdr:rowOff>
    </xdr:from>
    <xdr:to>
      <xdr:col>4</xdr:col>
      <xdr:colOff>1381307</xdr:colOff>
      <xdr:row>92</xdr:row>
      <xdr:rowOff>362104</xdr:rowOff>
    </xdr:to>
    <xdr:pic>
      <xdr:nvPicPr>
        <xdr:cNvPr id="4" name="Imagen 3">
          <a:extLst>
            <a:ext uri="{FF2B5EF4-FFF2-40B4-BE49-F238E27FC236}">
              <a16:creationId xmlns:a16="http://schemas.microsoft.com/office/drawing/2014/main" id="{452789B9-FD52-0624-F14C-1D204BFDB56D}"/>
            </a:ext>
          </a:extLst>
        </xdr:cNvPr>
        <xdr:cNvPicPr>
          <a:picLocks noChangeAspect="1"/>
        </xdr:cNvPicPr>
      </xdr:nvPicPr>
      <xdr:blipFill>
        <a:blip xmlns:r="http://schemas.openxmlformats.org/officeDocument/2006/relationships" r:embed="rId3"/>
        <a:stretch>
          <a:fillRect/>
        </a:stretch>
      </xdr:blipFill>
      <xdr:spPr>
        <a:xfrm>
          <a:off x="12068175" y="24698325"/>
          <a:ext cx="1305107" cy="1105054"/>
        </a:xfrm>
        <a:prstGeom prst="rect">
          <a:avLst/>
        </a:prstGeom>
      </xdr:spPr>
    </xdr:pic>
    <xdr:clientData/>
  </xdr:twoCellAnchor>
  <xdr:twoCellAnchor editAs="oneCell">
    <xdr:from>
      <xdr:col>5</xdr:col>
      <xdr:colOff>68775</xdr:colOff>
      <xdr:row>93</xdr:row>
      <xdr:rowOff>9524</xdr:rowOff>
    </xdr:from>
    <xdr:to>
      <xdr:col>10</xdr:col>
      <xdr:colOff>515058</xdr:colOff>
      <xdr:row>100</xdr:row>
      <xdr:rowOff>57601</xdr:rowOff>
    </xdr:to>
    <xdr:pic>
      <xdr:nvPicPr>
        <xdr:cNvPr id="5" name="Imagen 4">
          <a:extLst>
            <a:ext uri="{FF2B5EF4-FFF2-40B4-BE49-F238E27FC236}">
              <a16:creationId xmlns:a16="http://schemas.microsoft.com/office/drawing/2014/main" id="{52818926-54ED-8FED-B7C0-BF33400A646E}"/>
            </a:ext>
          </a:extLst>
        </xdr:cNvPr>
        <xdr:cNvPicPr>
          <a:picLocks noChangeAspect="1"/>
        </xdr:cNvPicPr>
      </xdr:nvPicPr>
      <xdr:blipFill>
        <a:blip xmlns:r="http://schemas.openxmlformats.org/officeDocument/2006/relationships" r:embed="rId4"/>
        <a:stretch>
          <a:fillRect/>
        </a:stretch>
      </xdr:blipFill>
      <xdr:spPr>
        <a:xfrm>
          <a:off x="14375325" y="25831799"/>
          <a:ext cx="4256283" cy="2715077"/>
        </a:xfrm>
        <a:prstGeom prst="rect">
          <a:avLst/>
        </a:prstGeom>
      </xdr:spPr>
    </xdr:pic>
    <xdr:clientData/>
  </xdr:twoCellAnchor>
  <xdr:twoCellAnchor>
    <xdr:from>
      <xdr:col>5</xdr:col>
      <xdr:colOff>476249</xdr:colOff>
      <xdr:row>91</xdr:row>
      <xdr:rowOff>9525</xdr:rowOff>
    </xdr:from>
    <xdr:to>
      <xdr:col>8</xdr:col>
      <xdr:colOff>466724</xdr:colOff>
      <xdr:row>92</xdr:row>
      <xdr:rowOff>238126</xdr:rowOff>
    </xdr:to>
    <xdr:sp macro="" textlink="">
      <xdr:nvSpPr>
        <xdr:cNvPr id="6" name="Globo: línea con borde y barra de énfasis 5">
          <a:extLst>
            <a:ext uri="{FF2B5EF4-FFF2-40B4-BE49-F238E27FC236}">
              <a16:creationId xmlns:a16="http://schemas.microsoft.com/office/drawing/2014/main" id="{ACBFE91D-953C-1266-CC53-C5677536B540}"/>
            </a:ext>
          </a:extLst>
        </xdr:cNvPr>
        <xdr:cNvSpPr/>
      </xdr:nvSpPr>
      <xdr:spPr>
        <a:xfrm>
          <a:off x="14782799" y="25060275"/>
          <a:ext cx="2276475" cy="619126"/>
        </a:xfrm>
        <a:prstGeom prst="accentBorderCallout1">
          <a:avLst>
            <a:gd name="adj1" fmla="val 18750"/>
            <a:gd name="adj2" fmla="val -8333"/>
            <a:gd name="adj3" fmla="val 181513"/>
            <a:gd name="adj4" fmla="val -43312"/>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s-ES" sz="1100">
              <a:solidFill>
                <a:sysClr val="windowText" lastClr="000000"/>
              </a:solidFill>
            </a:rPr>
            <a:t>Para</a:t>
          </a:r>
          <a:r>
            <a:rPr lang="es-ES" sz="1100" baseline="0">
              <a:solidFill>
                <a:sysClr val="windowText" lastClr="000000"/>
              </a:solidFill>
            </a:rPr>
            <a:t> poder cambiar o gestionar los repositorios, nombres para apuntar a los proyectos, consultar esta URL</a:t>
          </a:r>
        </a:p>
      </xdr:txBody>
    </xdr:sp>
    <xdr:clientData/>
  </xdr:twoCellAnchor>
  <xdr:twoCellAnchor editAs="oneCell">
    <xdr:from>
      <xdr:col>4</xdr:col>
      <xdr:colOff>19050</xdr:colOff>
      <xdr:row>101</xdr:row>
      <xdr:rowOff>28575</xdr:rowOff>
    </xdr:from>
    <xdr:to>
      <xdr:col>11</xdr:col>
      <xdr:colOff>590550</xdr:colOff>
      <xdr:row>101</xdr:row>
      <xdr:rowOff>1190625</xdr:rowOff>
    </xdr:to>
    <xdr:pic>
      <xdr:nvPicPr>
        <xdr:cNvPr id="8" name="Imagen 7">
          <a:extLst>
            <a:ext uri="{FF2B5EF4-FFF2-40B4-BE49-F238E27FC236}">
              <a16:creationId xmlns:a16="http://schemas.microsoft.com/office/drawing/2014/main" id="{7A943E40-2515-B208-0C4D-FDBBCE23DA2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11025" y="28898850"/>
          <a:ext cx="7458075" cy="1162050"/>
        </a:xfrm>
        <a:prstGeom prst="rect">
          <a:avLst/>
        </a:prstGeom>
      </xdr:spPr>
    </xdr:pic>
    <xdr:clientData/>
  </xdr:twoCellAnchor>
  <xdr:twoCellAnchor editAs="oneCell">
    <xdr:from>
      <xdr:col>4</xdr:col>
      <xdr:colOff>28575</xdr:colOff>
      <xdr:row>101</xdr:row>
      <xdr:rowOff>1218331</xdr:rowOff>
    </xdr:from>
    <xdr:to>
      <xdr:col>13</xdr:col>
      <xdr:colOff>649333</xdr:colOff>
      <xdr:row>103</xdr:row>
      <xdr:rowOff>1829289</xdr:rowOff>
    </xdr:to>
    <xdr:pic>
      <xdr:nvPicPr>
        <xdr:cNvPr id="9" name="Imagen 8">
          <a:extLst>
            <a:ext uri="{FF2B5EF4-FFF2-40B4-BE49-F238E27FC236}">
              <a16:creationId xmlns:a16="http://schemas.microsoft.com/office/drawing/2014/main" id="{B6CE6FA7-EEEE-36D6-C8AA-5C360F56E35F}"/>
            </a:ext>
          </a:extLst>
        </xdr:cNvPr>
        <xdr:cNvPicPr>
          <a:picLocks noChangeAspect="1"/>
        </xdr:cNvPicPr>
      </xdr:nvPicPr>
      <xdr:blipFill>
        <a:blip xmlns:r="http://schemas.openxmlformats.org/officeDocument/2006/relationships" r:embed="rId6"/>
        <a:stretch>
          <a:fillRect/>
        </a:stretch>
      </xdr:blipFill>
      <xdr:spPr>
        <a:xfrm>
          <a:off x="12020550" y="30088606"/>
          <a:ext cx="9031333" cy="2706458"/>
        </a:xfrm>
        <a:prstGeom prst="rect">
          <a:avLst/>
        </a:prstGeom>
      </xdr:spPr>
    </xdr:pic>
    <xdr:clientData/>
  </xdr:twoCellAnchor>
  <xdr:twoCellAnchor editAs="oneCell">
    <xdr:from>
      <xdr:col>4</xdr:col>
      <xdr:colOff>28575</xdr:colOff>
      <xdr:row>104</xdr:row>
      <xdr:rowOff>123825</xdr:rowOff>
    </xdr:from>
    <xdr:to>
      <xdr:col>13</xdr:col>
      <xdr:colOff>382223</xdr:colOff>
      <xdr:row>108</xdr:row>
      <xdr:rowOff>162196</xdr:rowOff>
    </xdr:to>
    <xdr:pic>
      <xdr:nvPicPr>
        <xdr:cNvPr id="7" name="Imagen 6">
          <a:extLst>
            <a:ext uri="{FF2B5EF4-FFF2-40B4-BE49-F238E27FC236}">
              <a16:creationId xmlns:a16="http://schemas.microsoft.com/office/drawing/2014/main" id="{0FCE6DCA-D54A-C39B-657C-AA334ECA1967}"/>
            </a:ext>
          </a:extLst>
        </xdr:cNvPr>
        <xdr:cNvPicPr>
          <a:picLocks noChangeAspect="1"/>
        </xdr:cNvPicPr>
      </xdr:nvPicPr>
      <xdr:blipFill>
        <a:blip xmlns:r="http://schemas.openxmlformats.org/officeDocument/2006/relationships" r:embed="rId7"/>
        <a:stretch>
          <a:fillRect/>
        </a:stretch>
      </xdr:blipFill>
      <xdr:spPr>
        <a:xfrm>
          <a:off x="12020550" y="32804100"/>
          <a:ext cx="8764223" cy="1943371"/>
        </a:xfrm>
        <a:prstGeom prst="rect">
          <a:avLst/>
        </a:prstGeom>
      </xdr:spPr>
    </xdr:pic>
    <xdr:clientData/>
  </xdr:twoCellAnchor>
  <xdr:twoCellAnchor editAs="oneCell">
    <xdr:from>
      <xdr:col>3</xdr:col>
      <xdr:colOff>95250</xdr:colOff>
      <xdr:row>103</xdr:row>
      <xdr:rowOff>1952625</xdr:rowOff>
    </xdr:from>
    <xdr:to>
      <xdr:col>3</xdr:col>
      <xdr:colOff>2952750</xdr:colOff>
      <xdr:row>103</xdr:row>
      <xdr:rowOff>2371725</xdr:rowOff>
    </xdr:to>
    <xdr:pic>
      <xdr:nvPicPr>
        <xdr:cNvPr id="10" name="Imagen 9">
          <a:extLst>
            <a:ext uri="{FF2B5EF4-FFF2-40B4-BE49-F238E27FC236}">
              <a16:creationId xmlns:a16="http://schemas.microsoft.com/office/drawing/2014/main" id="{BE0A6720-74D1-49AB-A08B-F1FD90AA2D43}"/>
            </a:ext>
          </a:extLst>
        </xdr:cNvPr>
        <xdr:cNvPicPr>
          <a:picLocks noChangeAspect="1"/>
        </xdr:cNvPicPr>
      </xdr:nvPicPr>
      <xdr:blipFill rotWithShape="1">
        <a:blip xmlns:r="http://schemas.openxmlformats.org/officeDocument/2006/relationships" r:embed="rId7"/>
        <a:srcRect l="67056" t="73029" r="340" b="5405"/>
        <a:stretch/>
      </xdr:blipFill>
      <xdr:spPr>
        <a:xfrm>
          <a:off x="5695950" y="32156400"/>
          <a:ext cx="2857500" cy="419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38100</xdr:colOff>
      <xdr:row>1</xdr:row>
      <xdr:rowOff>0</xdr:rowOff>
    </xdr:from>
    <xdr:to>
      <xdr:col>9</xdr:col>
      <xdr:colOff>628650</xdr:colOff>
      <xdr:row>6</xdr:row>
      <xdr:rowOff>241935</xdr:rowOff>
    </xdr:to>
    <xdr:pic>
      <xdr:nvPicPr>
        <xdr:cNvPr id="2" name="Imagen 1">
          <a:extLst>
            <a:ext uri="{FF2B5EF4-FFF2-40B4-BE49-F238E27FC236}">
              <a16:creationId xmlns:a16="http://schemas.microsoft.com/office/drawing/2014/main" id="{B147905E-3267-0545-8EAA-8A5B7FF328F7}"/>
            </a:ext>
          </a:extLst>
        </xdr:cNvPr>
        <xdr:cNvPicPr>
          <a:picLocks noChangeAspect="1"/>
        </xdr:cNvPicPr>
      </xdr:nvPicPr>
      <xdr:blipFill>
        <a:blip xmlns:r="http://schemas.openxmlformats.org/officeDocument/2006/relationships" r:embed="rId1"/>
        <a:stretch>
          <a:fillRect/>
        </a:stretch>
      </xdr:blipFill>
      <xdr:spPr>
        <a:xfrm>
          <a:off x="9429750" y="190500"/>
          <a:ext cx="4400550" cy="2146935"/>
        </a:xfrm>
        <a:prstGeom prst="rect">
          <a:avLst/>
        </a:prstGeom>
      </xdr:spPr>
    </xdr:pic>
    <xdr:clientData/>
  </xdr:twoCellAnchor>
  <xdr:twoCellAnchor editAs="oneCell">
    <xdr:from>
      <xdr:col>4</xdr:col>
      <xdr:colOff>66675</xdr:colOff>
      <xdr:row>5</xdr:row>
      <xdr:rowOff>466725</xdr:rowOff>
    </xdr:from>
    <xdr:to>
      <xdr:col>9</xdr:col>
      <xdr:colOff>400050</xdr:colOff>
      <xdr:row>7</xdr:row>
      <xdr:rowOff>236855</xdr:rowOff>
    </xdr:to>
    <xdr:pic>
      <xdr:nvPicPr>
        <xdr:cNvPr id="3" name="Imagen 2">
          <a:extLst>
            <a:ext uri="{FF2B5EF4-FFF2-40B4-BE49-F238E27FC236}">
              <a16:creationId xmlns:a16="http://schemas.microsoft.com/office/drawing/2014/main" id="{1A208101-E432-AFFA-3D20-09A70C932A58}"/>
            </a:ext>
          </a:extLst>
        </xdr:cNvPr>
        <xdr:cNvPicPr>
          <a:picLocks noChangeAspect="1"/>
        </xdr:cNvPicPr>
      </xdr:nvPicPr>
      <xdr:blipFill>
        <a:blip xmlns:r="http://schemas.openxmlformats.org/officeDocument/2006/relationships" r:embed="rId2"/>
        <a:stretch>
          <a:fillRect/>
        </a:stretch>
      </xdr:blipFill>
      <xdr:spPr>
        <a:xfrm>
          <a:off x="9458325" y="1990725"/>
          <a:ext cx="4143375" cy="913130"/>
        </a:xfrm>
        <a:prstGeom prst="rect">
          <a:avLst/>
        </a:prstGeom>
      </xdr:spPr>
    </xdr:pic>
    <xdr:clientData/>
  </xdr:twoCellAnchor>
  <xdr:twoCellAnchor editAs="oneCell">
    <xdr:from>
      <xdr:col>4</xdr:col>
      <xdr:colOff>104775</xdr:colOff>
      <xdr:row>7</xdr:row>
      <xdr:rowOff>276225</xdr:rowOff>
    </xdr:from>
    <xdr:to>
      <xdr:col>9</xdr:col>
      <xdr:colOff>666750</xdr:colOff>
      <xdr:row>11</xdr:row>
      <xdr:rowOff>220345</xdr:rowOff>
    </xdr:to>
    <xdr:pic>
      <xdr:nvPicPr>
        <xdr:cNvPr id="4" name="Imagen 3">
          <a:extLst>
            <a:ext uri="{FF2B5EF4-FFF2-40B4-BE49-F238E27FC236}">
              <a16:creationId xmlns:a16="http://schemas.microsoft.com/office/drawing/2014/main" id="{905FC896-6571-E0C9-B88C-B1EA7E34F819}"/>
            </a:ext>
          </a:extLst>
        </xdr:cNvPr>
        <xdr:cNvPicPr>
          <a:picLocks noChangeAspect="1"/>
        </xdr:cNvPicPr>
      </xdr:nvPicPr>
      <xdr:blipFill>
        <a:blip xmlns:r="http://schemas.openxmlformats.org/officeDocument/2006/relationships" r:embed="rId3"/>
        <a:stretch>
          <a:fillRect/>
        </a:stretch>
      </xdr:blipFill>
      <xdr:spPr>
        <a:xfrm>
          <a:off x="10668000" y="2943225"/>
          <a:ext cx="4371975" cy="1858645"/>
        </a:xfrm>
        <a:prstGeom prst="rect">
          <a:avLst/>
        </a:prstGeom>
      </xdr:spPr>
    </xdr:pic>
    <xdr:clientData/>
  </xdr:twoCellAnchor>
  <xdr:twoCellAnchor editAs="oneCell">
    <xdr:from>
      <xdr:col>9</xdr:col>
      <xdr:colOff>704850</xdr:colOff>
      <xdr:row>3</xdr:row>
      <xdr:rowOff>123825</xdr:rowOff>
    </xdr:from>
    <xdr:to>
      <xdr:col>15</xdr:col>
      <xdr:colOff>447675</xdr:colOff>
      <xdr:row>7</xdr:row>
      <xdr:rowOff>326390</xdr:rowOff>
    </xdr:to>
    <xdr:pic>
      <xdr:nvPicPr>
        <xdr:cNvPr id="5" name="Imagen 4">
          <a:extLst>
            <a:ext uri="{FF2B5EF4-FFF2-40B4-BE49-F238E27FC236}">
              <a16:creationId xmlns:a16="http://schemas.microsoft.com/office/drawing/2014/main" id="{F33D22BC-77E9-8B5B-7466-A1D5DB49F23A}"/>
            </a:ext>
          </a:extLst>
        </xdr:cNvPr>
        <xdr:cNvPicPr>
          <a:picLocks noChangeAspect="1"/>
        </xdr:cNvPicPr>
      </xdr:nvPicPr>
      <xdr:blipFill>
        <a:blip xmlns:r="http://schemas.openxmlformats.org/officeDocument/2006/relationships" r:embed="rId4"/>
        <a:stretch>
          <a:fillRect/>
        </a:stretch>
      </xdr:blipFill>
      <xdr:spPr>
        <a:xfrm>
          <a:off x="15078075" y="695325"/>
          <a:ext cx="4314825" cy="2298065"/>
        </a:xfrm>
        <a:prstGeom prst="rect">
          <a:avLst/>
        </a:prstGeom>
      </xdr:spPr>
    </xdr:pic>
    <xdr:clientData/>
  </xdr:twoCellAnchor>
  <xdr:twoCellAnchor editAs="oneCell">
    <xdr:from>
      <xdr:col>4</xdr:col>
      <xdr:colOff>76200</xdr:colOff>
      <xdr:row>12</xdr:row>
      <xdr:rowOff>428625</xdr:rowOff>
    </xdr:from>
    <xdr:to>
      <xdr:col>11</xdr:col>
      <xdr:colOff>333375</xdr:colOff>
      <xdr:row>14</xdr:row>
      <xdr:rowOff>615950</xdr:rowOff>
    </xdr:to>
    <xdr:pic>
      <xdr:nvPicPr>
        <xdr:cNvPr id="6" name="Imagen 5">
          <a:extLst>
            <a:ext uri="{FF2B5EF4-FFF2-40B4-BE49-F238E27FC236}">
              <a16:creationId xmlns:a16="http://schemas.microsoft.com/office/drawing/2014/main" id="{37C0A404-295D-EA29-DB53-29E1DFC49CA7}"/>
            </a:ext>
          </a:extLst>
        </xdr:cNvPr>
        <xdr:cNvPicPr>
          <a:picLocks noChangeAspect="1"/>
        </xdr:cNvPicPr>
      </xdr:nvPicPr>
      <xdr:blipFill rotWithShape="1">
        <a:blip xmlns:r="http://schemas.openxmlformats.org/officeDocument/2006/relationships" r:embed="rId5"/>
        <a:srcRect t="49085"/>
        <a:stretch/>
      </xdr:blipFill>
      <xdr:spPr bwMode="auto">
        <a:xfrm>
          <a:off x="10639425" y="6153150"/>
          <a:ext cx="5591175" cy="1330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19050</xdr:colOff>
      <xdr:row>0</xdr:row>
      <xdr:rowOff>47624</xdr:rowOff>
    </xdr:from>
    <xdr:to>
      <xdr:col>5</xdr:col>
      <xdr:colOff>366854</xdr:colOff>
      <xdr:row>2</xdr:row>
      <xdr:rowOff>161925</xdr:rowOff>
    </xdr:to>
    <xdr:pic>
      <xdr:nvPicPr>
        <xdr:cNvPr id="7" name="Imagen 6">
          <a:extLst>
            <a:ext uri="{FF2B5EF4-FFF2-40B4-BE49-F238E27FC236}">
              <a16:creationId xmlns:a16="http://schemas.microsoft.com/office/drawing/2014/main" id="{5D2D0503-E050-9937-B60D-F472EE1B2BDD}"/>
            </a:ext>
          </a:extLst>
        </xdr:cNvPr>
        <xdr:cNvPicPr>
          <a:picLocks noChangeAspect="1"/>
        </xdr:cNvPicPr>
      </xdr:nvPicPr>
      <xdr:blipFill rotWithShape="1">
        <a:blip xmlns:r="http://schemas.openxmlformats.org/officeDocument/2006/relationships" r:embed="rId6"/>
        <a:srcRect t="63830"/>
        <a:stretch/>
      </xdr:blipFill>
      <xdr:spPr>
        <a:xfrm>
          <a:off x="5000625" y="47624"/>
          <a:ext cx="5615129" cy="495301"/>
        </a:xfrm>
        <a:prstGeom prst="rect">
          <a:avLst/>
        </a:prstGeom>
      </xdr:spPr>
    </xdr:pic>
    <xdr:clientData/>
  </xdr:twoCellAnchor>
  <xdr:twoCellAnchor editAs="oneCell">
    <xdr:from>
      <xdr:col>9</xdr:col>
      <xdr:colOff>733425</xdr:colOff>
      <xdr:row>7</xdr:row>
      <xdr:rowOff>352425</xdr:rowOff>
    </xdr:from>
    <xdr:to>
      <xdr:col>15</xdr:col>
      <xdr:colOff>152400</xdr:colOff>
      <xdr:row>10</xdr:row>
      <xdr:rowOff>234950</xdr:rowOff>
    </xdr:to>
    <xdr:pic>
      <xdr:nvPicPr>
        <xdr:cNvPr id="10" name="Imagen 9">
          <a:extLst>
            <a:ext uri="{FF2B5EF4-FFF2-40B4-BE49-F238E27FC236}">
              <a16:creationId xmlns:a16="http://schemas.microsoft.com/office/drawing/2014/main" id="{7FC3F415-0337-F478-A16D-11E7D644563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106650" y="3019425"/>
          <a:ext cx="3990975" cy="1416050"/>
        </a:xfrm>
        <a:prstGeom prst="rect">
          <a:avLst/>
        </a:prstGeom>
      </xdr:spPr>
    </xdr:pic>
    <xdr:clientData/>
  </xdr:twoCellAnchor>
  <xdr:twoCellAnchor editAs="oneCell">
    <xdr:from>
      <xdr:col>4</xdr:col>
      <xdr:colOff>114300</xdr:colOff>
      <xdr:row>11</xdr:row>
      <xdr:rowOff>228600</xdr:rowOff>
    </xdr:from>
    <xdr:to>
      <xdr:col>6</xdr:col>
      <xdr:colOff>323850</xdr:colOff>
      <xdr:row>12</xdr:row>
      <xdr:rowOff>346710</xdr:rowOff>
    </xdr:to>
    <xdr:pic>
      <xdr:nvPicPr>
        <xdr:cNvPr id="11" name="Imagen 10">
          <a:extLst>
            <a:ext uri="{FF2B5EF4-FFF2-40B4-BE49-F238E27FC236}">
              <a16:creationId xmlns:a16="http://schemas.microsoft.com/office/drawing/2014/main" id="{11EFA507-1C82-F565-73E3-791022019E2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677525" y="4810125"/>
          <a:ext cx="1733550" cy="1261110"/>
        </a:xfrm>
        <a:prstGeom prst="rect">
          <a:avLst/>
        </a:prstGeom>
      </xdr:spPr>
    </xdr:pic>
    <xdr:clientData/>
  </xdr:twoCellAnchor>
  <xdr:twoCellAnchor editAs="oneCell">
    <xdr:from>
      <xdr:col>6</xdr:col>
      <xdr:colOff>390525</xdr:colOff>
      <xdr:row>11</xdr:row>
      <xdr:rowOff>221615</xdr:rowOff>
    </xdr:from>
    <xdr:to>
      <xdr:col>8</xdr:col>
      <xdr:colOff>600075</xdr:colOff>
      <xdr:row>12</xdr:row>
      <xdr:rowOff>337185</xdr:rowOff>
    </xdr:to>
    <xdr:pic>
      <xdr:nvPicPr>
        <xdr:cNvPr id="12" name="Imagen 11">
          <a:extLst>
            <a:ext uri="{FF2B5EF4-FFF2-40B4-BE49-F238E27FC236}">
              <a16:creationId xmlns:a16="http://schemas.microsoft.com/office/drawing/2014/main" id="{EC402DBD-718F-D672-F687-FEB8458C309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477750" y="4803140"/>
          <a:ext cx="1733550" cy="1258570"/>
        </a:xfrm>
        <a:prstGeom prst="rect">
          <a:avLst/>
        </a:prstGeom>
      </xdr:spPr>
    </xdr:pic>
    <xdr:clientData/>
  </xdr:twoCellAnchor>
  <xdr:twoCellAnchor editAs="oneCell">
    <xdr:from>
      <xdr:col>4</xdr:col>
      <xdr:colOff>44917</xdr:colOff>
      <xdr:row>29</xdr:row>
      <xdr:rowOff>0</xdr:rowOff>
    </xdr:from>
    <xdr:to>
      <xdr:col>8</xdr:col>
      <xdr:colOff>304798</xdr:colOff>
      <xdr:row>30</xdr:row>
      <xdr:rowOff>3455</xdr:rowOff>
    </xdr:to>
    <xdr:pic>
      <xdr:nvPicPr>
        <xdr:cNvPr id="8" name="Imagen 7">
          <a:extLst>
            <a:ext uri="{FF2B5EF4-FFF2-40B4-BE49-F238E27FC236}">
              <a16:creationId xmlns:a16="http://schemas.microsoft.com/office/drawing/2014/main" id="{E0D90CA5-EB5B-2559-AC2C-36EE546BAD5B}"/>
            </a:ext>
          </a:extLst>
        </xdr:cNvPr>
        <xdr:cNvPicPr>
          <a:picLocks noChangeAspect="1"/>
        </xdr:cNvPicPr>
      </xdr:nvPicPr>
      <xdr:blipFill>
        <a:blip xmlns:r="http://schemas.openxmlformats.org/officeDocument/2006/relationships" r:embed="rId10"/>
        <a:stretch>
          <a:fillRect/>
        </a:stretch>
      </xdr:blipFill>
      <xdr:spPr>
        <a:xfrm>
          <a:off x="11579692" y="21964650"/>
          <a:ext cx="3307881" cy="1365530"/>
        </a:xfrm>
        <a:prstGeom prst="rect">
          <a:avLst/>
        </a:prstGeom>
      </xdr:spPr>
    </xdr:pic>
    <xdr:clientData/>
  </xdr:twoCellAnchor>
  <xdr:twoCellAnchor editAs="oneCell">
    <xdr:from>
      <xdr:col>4</xdr:col>
      <xdr:colOff>57150</xdr:colOff>
      <xdr:row>30</xdr:row>
      <xdr:rowOff>22440</xdr:rowOff>
    </xdr:from>
    <xdr:to>
      <xdr:col>8</xdr:col>
      <xdr:colOff>314325</xdr:colOff>
      <xdr:row>31</xdr:row>
      <xdr:rowOff>42421</xdr:rowOff>
    </xdr:to>
    <xdr:pic>
      <xdr:nvPicPr>
        <xdr:cNvPr id="9" name="Imagen 8">
          <a:extLst>
            <a:ext uri="{FF2B5EF4-FFF2-40B4-BE49-F238E27FC236}">
              <a16:creationId xmlns:a16="http://schemas.microsoft.com/office/drawing/2014/main" id="{2BC9B964-6041-F8DF-1241-7F8D2000859D}"/>
            </a:ext>
          </a:extLst>
        </xdr:cNvPr>
        <xdr:cNvPicPr>
          <a:picLocks noChangeAspect="1"/>
        </xdr:cNvPicPr>
      </xdr:nvPicPr>
      <xdr:blipFill>
        <a:blip xmlns:r="http://schemas.openxmlformats.org/officeDocument/2006/relationships" r:embed="rId11"/>
        <a:stretch>
          <a:fillRect/>
        </a:stretch>
      </xdr:blipFill>
      <xdr:spPr>
        <a:xfrm>
          <a:off x="11591925" y="23349165"/>
          <a:ext cx="3305175" cy="1382056"/>
        </a:xfrm>
        <a:prstGeom prst="rect">
          <a:avLst/>
        </a:prstGeom>
      </xdr:spPr>
    </xdr:pic>
    <xdr:clientData/>
  </xdr:twoCellAnchor>
  <xdr:twoCellAnchor editAs="oneCell">
    <xdr:from>
      <xdr:col>4</xdr:col>
      <xdr:colOff>142875</xdr:colOff>
      <xdr:row>73</xdr:row>
      <xdr:rowOff>1025304</xdr:rowOff>
    </xdr:from>
    <xdr:to>
      <xdr:col>7</xdr:col>
      <xdr:colOff>581711</xdr:colOff>
      <xdr:row>74</xdr:row>
      <xdr:rowOff>505030</xdr:rowOff>
    </xdr:to>
    <xdr:pic>
      <xdr:nvPicPr>
        <xdr:cNvPr id="13" name="Imagen 12">
          <a:extLst>
            <a:ext uri="{FF2B5EF4-FFF2-40B4-BE49-F238E27FC236}">
              <a16:creationId xmlns:a16="http://schemas.microsoft.com/office/drawing/2014/main" id="{C7C47C13-0C2D-4500-4D27-DB10BC99EBF3}"/>
            </a:ext>
          </a:extLst>
        </xdr:cNvPr>
        <xdr:cNvPicPr>
          <a:picLocks noChangeAspect="1"/>
        </xdr:cNvPicPr>
      </xdr:nvPicPr>
      <xdr:blipFill>
        <a:blip xmlns:r="http://schemas.openxmlformats.org/officeDocument/2006/relationships" r:embed="rId12"/>
        <a:stretch>
          <a:fillRect/>
        </a:stretch>
      </xdr:blipFill>
      <xdr:spPr>
        <a:xfrm>
          <a:off x="12563475" y="55136829"/>
          <a:ext cx="2724836" cy="813226"/>
        </a:xfrm>
        <a:prstGeom prst="rect">
          <a:avLst/>
        </a:prstGeom>
        <a:ln>
          <a:solidFill>
            <a:schemeClr val="tx1"/>
          </a:solidFill>
        </a:ln>
      </xdr:spPr>
    </xdr:pic>
    <xdr:clientData/>
  </xdr:twoCellAnchor>
  <xdr:twoCellAnchor editAs="oneCell">
    <xdr:from>
      <xdr:col>4</xdr:col>
      <xdr:colOff>152400</xdr:colOff>
      <xdr:row>74</xdr:row>
      <xdr:rowOff>545903</xdr:rowOff>
    </xdr:from>
    <xdr:to>
      <xdr:col>7</xdr:col>
      <xdr:colOff>391125</xdr:colOff>
      <xdr:row>74</xdr:row>
      <xdr:rowOff>2219723</xdr:rowOff>
    </xdr:to>
    <xdr:pic>
      <xdr:nvPicPr>
        <xdr:cNvPr id="14" name="Imagen 13">
          <a:extLst>
            <a:ext uri="{FF2B5EF4-FFF2-40B4-BE49-F238E27FC236}">
              <a16:creationId xmlns:a16="http://schemas.microsoft.com/office/drawing/2014/main" id="{F4FDE960-6476-D7CF-6895-41D66C4C3159}"/>
            </a:ext>
          </a:extLst>
        </xdr:cNvPr>
        <xdr:cNvPicPr>
          <a:picLocks noChangeAspect="1"/>
        </xdr:cNvPicPr>
      </xdr:nvPicPr>
      <xdr:blipFill>
        <a:blip xmlns:r="http://schemas.openxmlformats.org/officeDocument/2006/relationships" r:embed="rId13"/>
        <a:stretch>
          <a:fillRect/>
        </a:stretch>
      </xdr:blipFill>
      <xdr:spPr>
        <a:xfrm>
          <a:off x="12573000" y="55990928"/>
          <a:ext cx="2524725" cy="1673820"/>
        </a:xfrm>
        <a:prstGeom prst="rect">
          <a:avLst/>
        </a:prstGeom>
        <a:ln>
          <a:solidFill>
            <a:sysClr val="windowText" lastClr="000000"/>
          </a:solidFill>
        </a:ln>
      </xdr:spPr>
    </xdr:pic>
    <xdr:clientData/>
  </xdr:twoCellAnchor>
  <xdr:twoCellAnchor>
    <xdr:from>
      <xdr:col>3</xdr:col>
      <xdr:colOff>3648075</xdr:colOff>
      <xdr:row>74</xdr:row>
      <xdr:rowOff>257175</xdr:rowOff>
    </xdr:from>
    <xdr:to>
      <xdr:col>4</xdr:col>
      <xdr:colOff>133350</xdr:colOff>
      <xdr:row>74</xdr:row>
      <xdr:rowOff>285750</xdr:rowOff>
    </xdr:to>
    <xdr:cxnSp macro="">
      <xdr:nvCxnSpPr>
        <xdr:cNvPr id="16" name="Conector recto de flecha 15">
          <a:extLst>
            <a:ext uri="{FF2B5EF4-FFF2-40B4-BE49-F238E27FC236}">
              <a16:creationId xmlns:a16="http://schemas.microsoft.com/office/drawing/2014/main" id="{B952D139-4C9D-5B81-790D-7C196D8F4E1A}"/>
            </a:ext>
          </a:extLst>
        </xdr:cNvPr>
        <xdr:cNvCxnSpPr/>
      </xdr:nvCxnSpPr>
      <xdr:spPr>
        <a:xfrm flipV="1">
          <a:off x="11563350" y="55702200"/>
          <a:ext cx="990600" cy="285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3667125</xdr:colOff>
      <xdr:row>74</xdr:row>
      <xdr:rowOff>866775</xdr:rowOff>
    </xdr:from>
    <xdr:to>
      <xdr:col>4</xdr:col>
      <xdr:colOff>66675</xdr:colOff>
      <xdr:row>74</xdr:row>
      <xdr:rowOff>1066800</xdr:rowOff>
    </xdr:to>
    <xdr:cxnSp macro="">
      <xdr:nvCxnSpPr>
        <xdr:cNvPr id="18" name="Conector recto de flecha 17">
          <a:extLst>
            <a:ext uri="{FF2B5EF4-FFF2-40B4-BE49-F238E27FC236}">
              <a16:creationId xmlns:a16="http://schemas.microsoft.com/office/drawing/2014/main" id="{5C40D55E-5C13-439F-B50E-A9E84BD1220F}"/>
            </a:ext>
          </a:extLst>
        </xdr:cNvPr>
        <xdr:cNvCxnSpPr/>
      </xdr:nvCxnSpPr>
      <xdr:spPr>
        <a:xfrm>
          <a:off x="11582400" y="56311800"/>
          <a:ext cx="904875" cy="2000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104775</xdr:colOff>
      <xdr:row>78</xdr:row>
      <xdr:rowOff>19050</xdr:rowOff>
    </xdr:from>
    <xdr:to>
      <xdr:col>2</xdr:col>
      <xdr:colOff>2462588</xdr:colOff>
      <xdr:row>78</xdr:row>
      <xdr:rowOff>1314450</xdr:rowOff>
    </xdr:to>
    <xdr:pic>
      <xdr:nvPicPr>
        <xdr:cNvPr id="15" name="Imagen 14">
          <a:extLst>
            <a:ext uri="{FF2B5EF4-FFF2-40B4-BE49-F238E27FC236}">
              <a16:creationId xmlns:a16="http://schemas.microsoft.com/office/drawing/2014/main" id="{CA30BA11-5D7D-C704-1DA3-822CD27E9CE1}"/>
            </a:ext>
          </a:extLst>
        </xdr:cNvPr>
        <xdr:cNvPicPr>
          <a:picLocks noChangeAspect="1"/>
        </xdr:cNvPicPr>
      </xdr:nvPicPr>
      <xdr:blipFill>
        <a:blip xmlns:r="http://schemas.openxmlformats.org/officeDocument/2006/relationships" r:embed="rId14"/>
        <a:stretch>
          <a:fillRect/>
        </a:stretch>
      </xdr:blipFill>
      <xdr:spPr>
        <a:xfrm>
          <a:off x="3000375" y="61179075"/>
          <a:ext cx="2357813" cy="1295400"/>
        </a:xfrm>
        <a:prstGeom prst="rect">
          <a:avLst/>
        </a:prstGeom>
      </xdr:spPr>
    </xdr:pic>
    <xdr:clientData/>
  </xdr:twoCellAnchor>
  <xdr:twoCellAnchor editAs="oneCell">
    <xdr:from>
      <xdr:col>2</xdr:col>
      <xdr:colOff>2552700</xdr:colOff>
      <xdr:row>78</xdr:row>
      <xdr:rowOff>28575</xdr:rowOff>
    </xdr:from>
    <xdr:to>
      <xdr:col>2</xdr:col>
      <xdr:colOff>4972050</xdr:colOff>
      <xdr:row>78</xdr:row>
      <xdr:rowOff>571500</xdr:rowOff>
    </xdr:to>
    <xdr:pic>
      <xdr:nvPicPr>
        <xdr:cNvPr id="17" name="Imagen 16">
          <a:extLst>
            <a:ext uri="{FF2B5EF4-FFF2-40B4-BE49-F238E27FC236}">
              <a16:creationId xmlns:a16="http://schemas.microsoft.com/office/drawing/2014/main" id="{FE64E1E3-BEA5-1DE1-4CE2-4B1687FD1CA3}"/>
            </a:ext>
          </a:extLst>
        </xdr:cNvPr>
        <xdr:cNvPicPr>
          <a:picLocks noChangeAspect="1"/>
        </xdr:cNvPicPr>
      </xdr:nvPicPr>
      <xdr:blipFill>
        <a:blip xmlns:r="http://schemas.openxmlformats.org/officeDocument/2006/relationships" r:embed="rId15"/>
        <a:stretch>
          <a:fillRect/>
        </a:stretch>
      </xdr:blipFill>
      <xdr:spPr>
        <a:xfrm>
          <a:off x="5448300" y="61188600"/>
          <a:ext cx="2419350" cy="542925"/>
        </a:xfrm>
        <a:prstGeom prst="rect">
          <a:avLst/>
        </a:prstGeom>
      </xdr:spPr>
    </xdr:pic>
    <xdr:clientData/>
  </xdr:twoCellAnchor>
  <xdr:twoCellAnchor editAs="oneCell">
    <xdr:from>
      <xdr:col>2</xdr:col>
      <xdr:colOff>39413</xdr:colOff>
      <xdr:row>84</xdr:row>
      <xdr:rowOff>66674</xdr:rowOff>
    </xdr:from>
    <xdr:to>
      <xdr:col>3</xdr:col>
      <xdr:colOff>4476750</xdr:colOff>
      <xdr:row>85</xdr:row>
      <xdr:rowOff>346591</xdr:rowOff>
    </xdr:to>
    <xdr:pic>
      <xdr:nvPicPr>
        <xdr:cNvPr id="19" name="Imagen 18">
          <a:extLst>
            <a:ext uri="{FF2B5EF4-FFF2-40B4-BE49-F238E27FC236}">
              <a16:creationId xmlns:a16="http://schemas.microsoft.com/office/drawing/2014/main" id="{673CDDDA-E502-DF3F-6332-0CD695228CB0}"/>
            </a:ext>
          </a:extLst>
        </xdr:cNvPr>
        <xdr:cNvPicPr>
          <a:picLocks noChangeAspect="1"/>
        </xdr:cNvPicPr>
      </xdr:nvPicPr>
      <xdr:blipFill>
        <a:blip xmlns:r="http://schemas.openxmlformats.org/officeDocument/2006/relationships" r:embed="rId16"/>
        <a:stretch>
          <a:fillRect/>
        </a:stretch>
      </xdr:blipFill>
      <xdr:spPr>
        <a:xfrm>
          <a:off x="2935013" y="68275199"/>
          <a:ext cx="9457012" cy="470417"/>
        </a:xfrm>
        <a:prstGeom prst="rect">
          <a:avLst/>
        </a:prstGeom>
      </xdr:spPr>
    </xdr:pic>
    <xdr:clientData/>
  </xdr:twoCellAnchor>
  <xdr:twoCellAnchor editAs="oneCell">
    <xdr:from>
      <xdr:col>2</xdr:col>
      <xdr:colOff>57150</xdr:colOff>
      <xdr:row>86</xdr:row>
      <xdr:rowOff>19050</xdr:rowOff>
    </xdr:from>
    <xdr:to>
      <xdr:col>2</xdr:col>
      <xdr:colOff>1495626</xdr:colOff>
      <xdr:row>86</xdr:row>
      <xdr:rowOff>333419</xdr:rowOff>
    </xdr:to>
    <xdr:pic>
      <xdr:nvPicPr>
        <xdr:cNvPr id="20" name="Imagen 19">
          <a:extLst>
            <a:ext uri="{FF2B5EF4-FFF2-40B4-BE49-F238E27FC236}">
              <a16:creationId xmlns:a16="http://schemas.microsoft.com/office/drawing/2014/main" id="{FC71F85E-5349-E350-29EF-C18961C38446}"/>
            </a:ext>
          </a:extLst>
        </xdr:cNvPr>
        <xdr:cNvPicPr>
          <a:picLocks noChangeAspect="1"/>
        </xdr:cNvPicPr>
      </xdr:nvPicPr>
      <xdr:blipFill>
        <a:blip xmlns:r="http://schemas.openxmlformats.org/officeDocument/2006/relationships" r:embed="rId17"/>
        <a:stretch>
          <a:fillRect/>
        </a:stretch>
      </xdr:blipFill>
      <xdr:spPr>
        <a:xfrm>
          <a:off x="2952750" y="68799075"/>
          <a:ext cx="1438476" cy="314369"/>
        </a:xfrm>
        <a:prstGeom prst="rect">
          <a:avLst/>
        </a:prstGeom>
      </xdr:spPr>
    </xdr:pic>
    <xdr:clientData/>
  </xdr:twoCellAnchor>
  <xdr:twoCellAnchor editAs="oneCell">
    <xdr:from>
      <xdr:col>4</xdr:col>
      <xdr:colOff>38099</xdr:colOff>
      <xdr:row>91</xdr:row>
      <xdr:rowOff>17558</xdr:rowOff>
    </xdr:from>
    <xdr:to>
      <xdr:col>8</xdr:col>
      <xdr:colOff>134156</xdr:colOff>
      <xdr:row>93</xdr:row>
      <xdr:rowOff>257529</xdr:rowOff>
    </xdr:to>
    <xdr:pic>
      <xdr:nvPicPr>
        <xdr:cNvPr id="21" name="Imagen 20">
          <a:extLst>
            <a:ext uri="{FF2B5EF4-FFF2-40B4-BE49-F238E27FC236}">
              <a16:creationId xmlns:a16="http://schemas.microsoft.com/office/drawing/2014/main" id="{3D2CCAE8-5C90-D62F-9B43-CA958AA9E573}"/>
            </a:ext>
          </a:extLst>
        </xdr:cNvPr>
        <xdr:cNvPicPr>
          <a:picLocks noChangeAspect="1"/>
        </xdr:cNvPicPr>
      </xdr:nvPicPr>
      <xdr:blipFill>
        <a:blip xmlns:r="http://schemas.openxmlformats.org/officeDocument/2006/relationships" r:embed="rId18"/>
        <a:stretch>
          <a:fillRect/>
        </a:stretch>
      </xdr:blipFill>
      <xdr:spPr>
        <a:xfrm>
          <a:off x="12458699" y="73388633"/>
          <a:ext cx="3144057" cy="1382971"/>
        </a:xfrm>
        <a:prstGeom prst="rect">
          <a:avLst/>
        </a:prstGeom>
      </xdr:spPr>
    </xdr:pic>
    <xdr:clientData/>
  </xdr:twoCellAnchor>
  <xdr:twoCellAnchor editAs="oneCell">
    <xdr:from>
      <xdr:col>4</xdr:col>
      <xdr:colOff>95249</xdr:colOff>
      <xdr:row>93</xdr:row>
      <xdr:rowOff>378743</xdr:rowOff>
    </xdr:from>
    <xdr:to>
      <xdr:col>12</xdr:col>
      <xdr:colOff>238124</xdr:colOff>
      <xdr:row>96</xdr:row>
      <xdr:rowOff>993272</xdr:rowOff>
    </xdr:to>
    <xdr:pic>
      <xdr:nvPicPr>
        <xdr:cNvPr id="22" name="Imagen 21">
          <a:extLst>
            <a:ext uri="{FF2B5EF4-FFF2-40B4-BE49-F238E27FC236}">
              <a16:creationId xmlns:a16="http://schemas.microsoft.com/office/drawing/2014/main" id="{B3385FB0-8CE8-8822-2CBF-7123946991AE}"/>
            </a:ext>
          </a:extLst>
        </xdr:cNvPr>
        <xdr:cNvPicPr>
          <a:picLocks noChangeAspect="1"/>
        </xdr:cNvPicPr>
      </xdr:nvPicPr>
      <xdr:blipFill>
        <a:blip xmlns:r="http://schemas.openxmlformats.org/officeDocument/2006/relationships" r:embed="rId19"/>
        <a:stretch>
          <a:fillRect/>
        </a:stretch>
      </xdr:blipFill>
      <xdr:spPr>
        <a:xfrm>
          <a:off x="12515849" y="74892818"/>
          <a:ext cx="6238875" cy="29005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28575</xdr:colOff>
      <xdr:row>24</xdr:row>
      <xdr:rowOff>180974</xdr:rowOff>
    </xdr:from>
    <xdr:to>
      <xdr:col>2</xdr:col>
      <xdr:colOff>4448792</xdr:colOff>
      <xdr:row>25</xdr:row>
      <xdr:rowOff>2857499</xdr:rowOff>
    </xdr:to>
    <xdr:pic>
      <xdr:nvPicPr>
        <xdr:cNvPr id="2" name="Imagen 1">
          <a:extLst>
            <a:ext uri="{FF2B5EF4-FFF2-40B4-BE49-F238E27FC236}">
              <a16:creationId xmlns:a16="http://schemas.microsoft.com/office/drawing/2014/main" id="{6484D3D0-7572-24ED-819C-4492C9E196A7}"/>
            </a:ext>
          </a:extLst>
        </xdr:cNvPr>
        <xdr:cNvPicPr>
          <a:picLocks noChangeAspect="1"/>
        </xdr:cNvPicPr>
      </xdr:nvPicPr>
      <xdr:blipFill rotWithShape="1">
        <a:blip xmlns:r="http://schemas.openxmlformats.org/officeDocument/2006/relationships" r:embed="rId1"/>
        <a:srcRect t="1373" b="15945"/>
        <a:stretch/>
      </xdr:blipFill>
      <xdr:spPr>
        <a:xfrm>
          <a:off x="2276475" y="9524999"/>
          <a:ext cx="4420217" cy="28670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47625</xdr:colOff>
      <xdr:row>4</xdr:row>
      <xdr:rowOff>66675</xdr:rowOff>
    </xdr:from>
    <xdr:to>
      <xdr:col>10</xdr:col>
      <xdr:colOff>648316</xdr:colOff>
      <xdr:row>6</xdr:row>
      <xdr:rowOff>571628</xdr:rowOff>
    </xdr:to>
    <xdr:pic>
      <xdr:nvPicPr>
        <xdr:cNvPr id="2" name="Imagen 1">
          <a:extLst>
            <a:ext uri="{FF2B5EF4-FFF2-40B4-BE49-F238E27FC236}">
              <a16:creationId xmlns:a16="http://schemas.microsoft.com/office/drawing/2014/main" id="{A722D12E-1E41-6EBD-E0B5-856603546790}"/>
            </a:ext>
          </a:extLst>
        </xdr:cNvPr>
        <xdr:cNvPicPr>
          <a:picLocks noChangeAspect="1"/>
        </xdr:cNvPicPr>
      </xdr:nvPicPr>
      <xdr:blipFill>
        <a:blip xmlns:r="http://schemas.openxmlformats.org/officeDocument/2006/relationships" r:embed="rId1"/>
        <a:stretch>
          <a:fillRect/>
        </a:stretch>
      </xdr:blipFill>
      <xdr:spPr>
        <a:xfrm>
          <a:off x="13230225" y="828675"/>
          <a:ext cx="4410691" cy="914528"/>
        </a:xfrm>
        <a:prstGeom prst="rect">
          <a:avLst/>
        </a:prstGeom>
      </xdr:spPr>
    </xdr:pic>
    <xdr:clientData/>
  </xdr:twoCellAnchor>
  <xdr:twoCellAnchor editAs="oneCell">
    <xdr:from>
      <xdr:col>4</xdr:col>
      <xdr:colOff>85724</xdr:colOff>
      <xdr:row>7</xdr:row>
      <xdr:rowOff>82760</xdr:rowOff>
    </xdr:from>
    <xdr:to>
      <xdr:col>10</xdr:col>
      <xdr:colOff>685800</xdr:colOff>
      <xdr:row>12</xdr:row>
      <xdr:rowOff>764775</xdr:rowOff>
    </xdr:to>
    <xdr:pic>
      <xdr:nvPicPr>
        <xdr:cNvPr id="6" name="Imagen 5">
          <a:extLst>
            <a:ext uri="{FF2B5EF4-FFF2-40B4-BE49-F238E27FC236}">
              <a16:creationId xmlns:a16="http://schemas.microsoft.com/office/drawing/2014/main" id="{18E83F44-54C5-4225-A2E4-044D3A15148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506324" y="2016335"/>
          <a:ext cx="5172076" cy="342521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2195760</xdr:colOff>
      <xdr:row>56</xdr:row>
      <xdr:rowOff>38101</xdr:rowOff>
    </xdr:from>
    <xdr:to>
      <xdr:col>2</xdr:col>
      <xdr:colOff>4095750</xdr:colOff>
      <xdr:row>61</xdr:row>
      <xdr:rowOff>333983</xdr:rowOff>
    </xdr:to>
    <xdr:pic>
      <xdr:nvPicPr>
        <xdr:cNvPr id="3" name="Imagen 2">
          <a:extLst>
            <a:ext uri="{FF2B5EF4-FFF2-40B4-BE49-F238E27FC236}">
              <a16:creationId xmlns:a16="http://schemas.microsoft.com/office/drawing/2014/main" id="{F945EE68-16A2-92C6-E93F-BCC7065C2885}"/>
            </a:ext>
          </a:extLst>
        </xdr:cNvPr>
        <xdr:cNvPicPr>
          <a:picLocks noChangeAspect="1"/>
        </xdr:cNvPicPr>
      </xdr:nvPicPr>
      <xdr:blipFill>
        <a:blip xmlns:r="http://schemas.openxmlformats.org/officeDocument/2006/relationships" r:embed="rId3"/>
        <a:stretch>
          <a:fillRect/>
        </a:stretch>
      </xdr:blipFill>
      <xdr:spPr>
        <a:xfrm>
          <a:off x="2605335" y="55273576"/>
          <a:ext cx="4386015" cy="3343882"/>
        </a:xfrm>
        <a:prstGeom prst="rect">
          <a:avLst/>
        </a:prstGeom>
      </xdr:spPr>
    </xdr:pic>
    <xdr:clientData/>
  </xdr:twoCellAnchor>
  <xdr:twoCellAnchor editAs="oneCell">
    <xdr:from>
      <xdr:col>4</xdr:col>
      <xdr:colOff>19050</xdr:colOff>
      <xdr:row>64</xdr:row>
      <xdr:rowOff>3963208</xdr:rowOff>
    </xdr:from>
    <xdr:to>
      <xdr:col>11</xdr:col>
      <xdr:colOff>48722</xdr:colOff>
      <xdr:row>66</xdr:row>
      <xdr:rowOff>705462</xdr:rowOff>
    </xdr:to>
    <xdr:pic>
      <xdr:nvPicPr>
        <xdr:cNvPr id="4" name="Imagen 3">
          <a:extLst>
            <a:ext uri="{FF2B5EF4-FFF2-40B4-BE49-F238E27FC236}">
              <a16:creationId xmlns:a16="http://schemas.microsoft.com/office/drawing/2014/main" id="{DC004DE6-7677-690B-61E1-AAF8A2B7D4F2}"/>
            </a:ext>
          </a:extLst>
        </xdr:cNvPr>
        <xdr:cNvPicPr>
          <a:picLocks noChangeAspect="1"/>
        </xdr:cNvPicPr>
      </xdr:nvPicPr>
      <xdr:blipFill>
        <a:blip xmlns:r="http://schemas.openxmlformats.org/officeDocument/2006/relationships" r:embed="rId4"/>
        <a:stretch>
          <a:fillRect/>
        </a:stretch>
      </xdr:blipFill>
      <xdr:spPr>
        <a:xfrm>
          <a:off x="12439650" y="64913683"/>
          <a:ext cx="5363672" cy="2990654"/>
        </a:xfrm>
        <a:prstGeom prst="rect">
          <a:avLst/>
        </a:prstGeom>
      </xdr:spPr>
    </xdr:pic>
    <xdr:clientData/>
  </xdr:twoCellAnchor>
  <xdr:twoCellAnchor editAs="oneCell">
    <xdr:from>
      <xdr:col>1</xdr:col>
      <xdr:colOff>38099</xdr:colOff>
      <xdr:row>65</xdr:row>
      <xdr:rowOff>214263</xdr:rowOff>
    </xdr:from>
    <xdr:to>
      <xdr:col>1</xdr:col>
      <xdr:colOff>2438400</xdr:colOff>
      <xdr:row>65</xdr:row>
      <xdr:rowOff>1508946</xdr:rowOff>
    </xdr:to>
    <xdr:pic>
      <xdr:nvPicPr>
        <xdr:cNvPr id="5" name="Imagen 4">
          <a:extLst>
            <a:ext uri="{FF2B5EF4-FFF2-40B4-BE49-F238E27FC236}">
              <a16:creationId xmlns:a16="http://schemas.microsoft.com/office/drawing/2014/main" id="{F9B3BFF2-35BD-1A73-2DDD-6900E438FF3E}"/>
            </a:ext>
          </a:extLst>
        </xdr:cNvPr>
        <xdr:cNvPicPr>
          <a:picLocks noChangeAspect="1"/>
        </xdr:cNvPicPr>
      </xdr:nvPicPr>
      <xdr:blipFill>
        <a:blip xmlns:r="http://schemas.openxmlformats.org/officeDocument/2006/relationships" r:embed="rId5"/>
        <a:stretch>
          <a:fillRect/>
        </a:stretch>
      </xdr:blipFill>
      <xdr:spPr>
        <a:xfrm>
          <a:off x="447674" y="63831738"/>
          <a:ext cx="2400301" cy="1294683"/>
        </a:xfrm>
        <a:prstGeom prst="rect">
          <a:avLst/>
        </a:prstGeom>
      </xdr:spPr>
    </xdr:pic>
    <xdr:clientData/>
  </xdr:twoCellAnchor>
  <xdr:twoCellAnchor editAs="oneCell">
    <xdr:from>
      <xdr:col>4</xdr:col>
      <xdr:colOff>57150</xdr:colOff>
      <xdr:row>77</xdr:row>
      <xdr:rowOff>77995</xdr:rowOff>
    </xdr:from>
    <xdr:to>
      <xdr:col>14</xdr:col>
      <xdr:colOff>211411</xdr:colOff>
      <xdr:row>80</xdr:row>
      <xdr:rowOff>572258</xdr:rowOff>
    </xdr:to>
    <xdr:pic>
      <xdr:nvPicPr>
        <xdr:cNvPr id="7" name="Imagen 6">
          <a:extLst>
            <a:ext uri="{FF2B5EF4-FFF2-40B4-BE49-F238E27FC236}">
              <a16:creationId xmlns:a16="http://schemas.microsoft.com/office/drawing/2014/main" id="{2AD4B90F-FDFB-E350-5AEB-853B051A7C80}"/>
            </a:ext>
          </a:extLst>
        </xdr:cNvPr>
        <xdr:cNvPicPr>
          <a:picLocks noChangeAspect="1"/>
        </xdr:cNvPicPr>
      </xdr:nvPicPr>
      <xdr:blipFill>
        <a:blip xmlns:r="http://schemas.openxmlformats.org/officeDocument/2006/relationships" r:embed="rId6"/>
        <a:stretch>
          <a:fillRect/>
        </a:stretch>
      </xdr:blipFill>
      <xdr:spPr>
        <a:xfrm>
          <a:off x="12477750" y="74934970"/>
          <a:ext cx="7774261" cy="3170788"/>
        </a:xfrm>
        <a:prstGeom prst="rect">
          <a:avLst/>
        </a:prstGeom>
      </xdr:spPr>
    </xdr:pic>
    <xdr:clientData/>
  </xdr:twoCellAnchor>
  <xdr:twoCellAnchor editAs="oneCell">
    <xdr:from>
      <xdr:col>2</xdr:col>
      <xdr:colOff>38100</xdr:colOff>
      <xdr:row>96</xdr:row>
      <xdr:rowOff>38099</xdr:rowOff>
    </xdr:from>
    <xdr:to>
      <xdr:col>2</xdr:col>
      <xdr:colOff>4991100</xdr:colOff>
      <xdr:row>96</xdr:row>
      <xdr:rowOff>2691854</xdr:rowOff>
    </xdr:to>
    <xdr:pic>
      <xdr:nvPicPr>
        <xdr:cNvPr id="8" name="Imagen 7">
          <a:extLst>
            <a:ext uri="{FF2B5EF4-FFF2-40B4-BE49-F238E27FC236}">
              <a16:creationId xmlns:a16="http://schemas.microsoft.com/office/drawing/2014/main" id="{FA7DB5EE-9184-D462-753D-BE6B477DF936}"/>
            </a:ext>
          </a:extLst>
        </xdr:cNvPr>
        <xdr:cNvPicPr>
          <a:picLocks noChangeAspect="1"/>
        </xdr:cNvPicPr>
      </xdr:nvPicPr>
      <xdr:blipFill>
        <a:blip xmlns:r="http://schemas.openxmlformats.org/officeDocument/2006/relationships" r:embed="rId7"/>
        <a:stretch>
          <a:fillRect/>
        </a:stretch>
      </xdr:blipFill>
      <xdr:spPr>
        <a:xfrm>
          <a:off x="2933700" y="99650549"/>
          <a:ext cx="4953000" cy="2653755"/>
        </a:xfrm>
        <a:prstGeom prst="rect">
          <a:avLst/>
        </a:prstGeom>
      </xdr:spPr>
    </xdr:pic>
    <xdr:clientData/>
  </xdr:twoCellAnchor>
  <xdr:twoCellAnchor editAs="oneCell">
    <xdr:from>
      <xdr:col>2</xdr:col>
      <xdr:colOff>38100</xdr:colOff>
      <xdr:row>96</xdr:row>
      <xdr:rowOff>2905125</xdr:rowOff>
    </xdr:from>
    <xdr:to>
      <xdr:col>2</xdr:col>
      <xdr:colOff>4952999</xdr:colOff>
      <xdr:row>97</xdr:row>
      <xdr:rowOff>1283681</xdr:rowOff>
    </xdr:to>
    <xdr:pic>
      <xdr:nvPicPr>
        <xdr:cNvPr id="9" name="Imagen 8">
          <a:extLst>
            <a:ext uri="{FF2B5EF4-FFF2-40B4-BE49-F238E27FC236}">
              <a16:creationId xmlns:a16="http://schemas.microsoft.com/office/drawing/2014/main" id="{ED712D6A-93E1-C2AD-A283-209CEF2088BE}"/>
            </a:ext>
          </a:extLst>
        </xdr:cNvPr>
        <xdr:cNvPicPr>
          <a:picLocks noChangeAspect="1"/>
        </xdr:cNvPicPr>
      </xdr:nvPicPr>
      <xdr:blipFill>
        <a:blip xmlns:r="http://schemas.openxmlformats.org/officeDocument/2006/relationships" r:embed="rId8"/>
        <a:stretch>
          <a:fillRect/>
        </a:stretch>
      </xdr:blipFill>
      <xdr:spPr>
        <a:xfrm>
          <a:off x="2933700" y="102517575"/>
          <a:ext cx="4914899" cy="2217131"/>
        </a:xfrm>
        <a:prstGeom prst="rect">
          <a:avLst/>
        </a:prstGeom>
      </xdr:spPr>
    </xdr:pic>
    <xdr:clientData/>
  </xdr:twoCellAnchor>
  <xdr:twoCellAnchor editAs="oneCell">
    <xdr:from>
      <xdr:col>1</xdr:col>
      <xdr:colOff>38099</xdr:colOff>
      <xdr:row>101</xdr:row>
      <xdr:rowOff>247651</xdr:rowOff>
    </xdr:from>
    <xdr:to>
      <xdr:col>1</xdr:col>
      <xdr:colOff>2466974</xdr:colOff>
      <xdr:row>101</xdr:row>
      <xdr:rowOff>583407</xdr:rowOff>
    </xdr:to>
    <xdr:pic>
      <xdr:nvPicPr>
        <xdr:cNvPr id="10" name="Imagen 9">
          <a:extLst>
            <a:ext uri="{FF2B5EF4-FFF2-40B4-BE49-F238E27FC236}">
              <a16:creationId xmlns:a16="http://schemas.microsoft.com/office/drawing/2014/main" id="{62C2D406-5D06-F085-CDD9-C35D6466CE91}"/>
            </a:ext>
          </a:extLst>
        </xdr:cNvPr>
        <xdr:cNvPicPr>
          <a:picLocks noChangeAspect="1"/>
        </xdr:cNvPicPr>
      </xdr:nvPicPr>
      <xdr:blipFill>
        <a:blip xmlns:r="http://schemas.openxmlformats.org/officeDocument/2006/relationships" r:embed="rId9"/>
        <a:stretch>
          <a:fillRect/>
        </a:stretch>
      </xdr:blipFill>
      <xdr:spPr>
        <a:xfrm>
          <a:off x="447674" y="109985176"/>
          <a:ext cx="2428875" cy="335756"/>
        </a:xfrm>
        <a:prstGeom prst="rect">
          <a:avLst/>
        </a:prstGeom>
      </xdr:spPr>
    </xdr:pic>
    <xdr:clientData/>
  </xdr:twoCellAnchor>
  <xdr:twoCellAnchor editAs="oneCell">
    <xdr:from>
      <xdr:col>4</xdr:col>
      <xdr:colOff>38099</xdr:colOff>
      <xdr:row>110</xdr:row>
      <xdr:rowOff>44449</xdr:rowOff>
    </xdr:from>
    <xdr:to>
      <xdr:col>14</xdr:col>
      <xdr:colOff>602252</xdr:colOff>
      <xdr:row>111</xdr:row>
      <xdr:rowOff>867500</xdr:rowOff>
    </xdr:to>
    <xdr:pic>
      <xdr:nvPicPr>
        <xdr:cNvPr id="11" name="Imagen 10">
          <a:extLst>
            <a:ext uri="{FF2B5EF4-FFF2-40B4-BE49-F238E27FC236}">
              <a16:creationId xmlns:a16="http://schemas.microsoft.com/office/drawing/2014/main" id="{7A1CA65F-F382-39C7-E1A8-16C211F3F756}"/>
            </a:ext>
          </a:extLst>
        </xdr:cNvPr>
        <xdr:cNvPicPr>
          <a:picLocks noChangeAspect="1"/>
        </xdr:cNvPicPr>
      </xdr:nvPicPr>
      <xdr:blipFill>
        <a:blip xmlns:r="http://schemas.openxmlformats.org/officeDocument/2006/relationships" r:embed="rId10"/>
        <a:stretch>
          <a:fillRect/>
        </a:stretch>
      </xdr:blipFill>
      <xdr:spPr>
        <a:xfrm>
          <a:off x="12458699" y="118163974"/>
          <a:ext cx="8184153" cy="27280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57150</xdr:colOff>
      <xdr:row>4</xdr:row>
      <xdr:rowOff>47624</xdr:rowOff>
    </xdr:from>
    <xdr:to>
      <xdr:col>2</xdr:col>
      <xdr:colOff>4535926</xdr:colOff>
      <xdr:row>4</xdr:row>
      <xdr:rowOff>1981199</xdr:rowOff>
    </xdr:to>
    <xdr:pic>
      <xdr:nvPicPr>
        <xdr:cNvPr id="2" name="Imagen 1">
          <a:extLst>
            <a:ext uri="{FF2B5EF4-FFF2-40B4-BE49-F238E27FC236}">
              <a16:creationId xmlns:a16="http://schemas.microsoft.com/office/drawing/2014/main" id="{2B95813C-B621-C95E-0707-3E43425F4B7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05050" y="809624"/>
          <a:ext cx="4478776" cy="1933575"/>
        </a:xfrm>
        <a:prstGeom prst="rect">
          <a:avLst/>
        </a:prstGeom>
        <a:noFill/>
        <a:ln>
          <a:noFill/>
        </a:ln>
      </xdr:spPr>
    </xdr:pic>
    <xdr:clientData/>
  </xdr:twoCellAnchor>
  <xdr:twoCellAnchor editAs="oneCell">
    <xdr:from>
      <xdr:col>6</xdr:col>
      <xdr:colOff>21546</xdr:colOff>
      <xdr:row>4</xdr:row>
      <xdr:rowOff>38100</xdr:rowOff>
    </xdr:from>
    <xdr:to>
      <xdr:col>12</xdr:col>
      <xdr:colOff>742949</xdr:colOff>
      <xdr:row>5</xdr:row>
      <xdr:rowOff>548921</xdr:rowOff>
    </xdr:to>
    <xdr:pic>
      <xdr:nvPicPr>
        <xdr:cNvPr id="3" name="Imagen 2">
          <a:extLst>
            <a:ext uri="{FF2B5EF4-FFF2-40B4-BE49-F238E27FC236}">
              <a16:creationId xmlns:a16="http://schemas.microsoft.com/office/drawing/2014/main" id="{D0E390BF-54E8-6877-5C4A-D24A06CF5375}"/>
            </a:ext>
          </a:extLst>
        </xdr:cNvPr>
        <xdr:cNvPicPr>
          <a:picLocks noChangeAspect="1"/>
        </xdr:cNvPicPr>
      </xdr:nvPicPr>
      <xdr:blipFill>
        <a:blip xmlns:r="http://schemas.openxmlformats.org/officeDocument/2006/relationships" r:embed="rId2"/>
        <a:stretch>
          <a:fillRect/>
        </a:stretch>
      </xdr:blipFill>
      <xdr:spPr>
        <a:xfrm>
          <a:off x="13556571" y="800100"/>
          <a:ext cx="5293403" cy="2606321"/>
        </a:xfrm>
        <a:prstGeom prst="rect">
          <a:avLst/>
        </a:prstGeom>
      </xdr:spPr>
    </xdr:pic>
    <xdr:clientData/>
  </xdr:twoCellAnchor>
  <xdr:twoCellAnchor editAs="oneCell">
    <xdr:from>
      <xdr:col>14</xdr:col>
      <xdr:colOff>16030</xdr:colOff>
      <xdr:row>4</xdr:row>
      <xdr:rowOff>57150</xdr:rowOff>
    </xdr:from>
    <xdr:to>
      <xdr:col>21</xdr:col>
      <xdr:colOff>20320</xdr:colOff>
      <xdr:row>5</xdr:row>
      <xdr:rowOff>602615</xdr:rowOff>
    </xdr:to>
    <xdr:pic>
      <xdr:nvPicPr>
        <xdr:cNvPr id="5" name="Imagen 4">
          <a:extLst>
            <a:ext uri="{FF2B5EF4-FFF2-40B4-BE49-F238E27FC236}">
              <a16:creationId xmlns:a16="http://schemas.microsoft.com/office/drawing/2014/main" id="{C0CAB1EB-AD75-432C-A601-406542CBAC82}"/>
            </a:ext>
          </a:extLst>
        </xdr:cNvPr>
        <xdr:cNvPicPr>
          <a:picLocks noChangeAspect="1"/>
        </xdr:cNvPicPr>
      </xdr:nvPicPr>
      <xdr:blipFill>
        <a:blip xmlns:r="http://schemas.openxmlformats.org/officeDocument/2006/relationships" r:embed="rId3"/>
        <a:stretch>
          <a:fillRect/>
        </a:stretch>
      </xdr:blipFill>
      <xdr:spPr>
        <a:xfrm>
          <a:off x="19647055" y="819150"/>
          <a:ext cx="5338290" cy="2640965"/>
        </a:xfrm>
        <a:prstGeom prst="rect">
          <a:avLst/>
        </a:prstGeom>
      </xdr:spPr>
    </xdr:pic>
    <xdr:clientData/>
  </xdr:twoCellAnchor>
  <xdr:twoCellAnchor editAs="oneCell">
    <xdr:from>
      <xdr:col>2</xdr:col>
      <xdr:colOff>47625</xdr:colOff>
      <xdr:row>6</xdr:row>
      <xdr:rowOff>9525</xdr:rowOff>
    </xdr:from>
    <xdr:to>
      <xdr:col>2</xdr:col>
      <xdr:colOff>2746375</xdr:colOff>
      <xdr:row>6</xdr:row>
      <xdr:rowOff>738505</xdr:rowOff>
    </xdr:to>
    <xdr:pic>
      <xdr:nvPicPr>
        <xdr:cNvPr id="6" name="Imagen 5" descr="ProfesorJava: Type Casting (Conversiones de Tipo).">
          <a:extLst>
            <a:ext uri="{FF2B5EF4-FFF2-40B4-BE49-F238E27FC236}">
              <a16:creationId xmlns:a16="http://schemas.microsoft.com/office/drawing/2014/main" id="{AAD3CAF5-D259-487C-C653-634FC922341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95525" y="5153025"/>
          <a:ext cx="2698750" cy="728980"/>
        </a:xfrm>
        <a:prstGeom prst="rect">
          <a:avLst/>
        </a:prstGeom>
        <a:noFill/>
        <a:ln>
          <a:noFill/>
        </a:ln>
      </xdr:spPr>
    </xdr:pic>
    <xdr:clientData/>
  </xdr:twoCellAnchor>
  <xdr:twoCellAnchor editAs="oneCell">
    <xdr:from>
      <xdr:col>3</xdr:col>
      <xdr:colOff>66675</xdr:colOff>
      <xdr:row>6</xdr:row>
      <xdr:rowOff>38100</xdr:rowOff>
    </xdr:from>
    <xdr:to>
      <xdr:col>3</xdr:col>
      <xdr:colOff>4682490</xdr:colOff>
      <xdr:row>6</xdr:row>
      <xdr:rowOff>736600</xdr:rowOff>
    </xdr:to>
    <xdr:pic>
      <xdr:nvPicPr>
        <xdr:cNvPr id="7" name="Imagen 6">
          <a:extLst>
            <a:ext uri="{FF2B5EF4-FFF2-40B4-BE49-F238E27FC236}">
              <a16:creationId xmlns:a16="http://schemas.microsoft.com/office/drawing/2014/main" id="{02365C35-9AAA-38AF-E8D1-26D3414B4851}"/>
            </a:ext>
          </a:extLst>
        </xdr:cNvPr>
        <xdr:cNvPicPr>
          <a:picLocks noChangeAspect="1"/>
        </xdr:cNvPicPr>
      </xdr:nvPicPr>
      <xdr:blipFill>
        <a:blip xmlns:r="http://schemas.openxmlformats.org/officeDocument/2006/relationships" r:embed="rId5"/>
        <a:stretch>
          <a:fillRect/>
        </a:stretch>
      </xdr:blipFill>
      <xdr:spPr>
        <a:xfrm>
          <a:off x="6886575" y="5181600"/>
          <a:ext cx="4615815" cy="698500"/>
        </a:xfrm>
        <a:prstGeom prst="rect">
          <a:avLst/>
        </a:prstGeom>
      </xdr:spPr>
    </xdr:pic>
    <xdr:clientData/>
  </xdr:twoCellAnchor>
  <xdr:twoCellAnchor editAs="oneCell">
    <xdr:from>
      <xdr:col>2</xdr:col>
      <xdr:colOff>57150</xdr:colOff>
      <xdr:row>19</xdr:row>
      <xdr:rowOff>28576</xdr:rowOff>
    </xdr:from>
    <xdr:to>
      <xdr:col>2</xdr:col>
      <xdr:colOff>4576723</xdr:colOff>
      <xdr:row>19</xdr:row>
      <xdr:rowOff>3238500</xdr:rowOff>
    </xdr:to>
    <xdr:pic>
      <xdr:nvPicPr>
        <xdr:cNvPr id="9" name="Imagen 8">
          <a:extLst>
            <a:ext uri="{FF2B5EF4-FFF2-40B4-BE49-F238E27FC236}">
              <a16:creationId xmlns:a16="http://schemas.microsoft.com/office/drawing/2014/main" id="{5C78DC00-1654-0E3E-BCF0-928FFCD2447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305050" y="18335626"/>
          <a:ext cx="4519573" cy="3209924"/>
        </a:xfrm>
        <a:prstGeom prst="rect">
          <a:avLst/>
        </a:prstGeom>
      </xdr:spPr>
    </xdr:pic>
    <xdr:clientData/>
  </xdr:twoCellAnchor>
  <xdr:twoCellAnchor editAs="oneCell">
    <xdr:from>
      <xdr:col>2</xdr:col>
      <xdr:colOff>74676</xdr:colOff>
      <xdr:row>20</xdr:row>
      <xdr:rowOff>57150</xdr:rowOff>
    </xdr:from>
    <xdr:to>
      <xdr:col>2</xdr:col>
      <xdr:colOff>4546392</xdr:colOff>
      <xdr:row>20</xdr:row>
      <xdr:rowOff>2867025</xdr:rowOff>
    </xdr:to>
    <xdr:pic>
      <xdr:nvPicPr>
        <xdr:cNvPr id="10" name="Imagen 9">
          <a:extLst>
            <a:ext uri="{FF2B5EF4-FFF2-40B4-BE49-F238E27FC236}">
              <a16:creationId xmlns:a16="http://schemas.microsoft.com/office/drawing/2014/main" id="{3C461F96-79C6-78EE-17A8-B845C46F67A7}"/>
            </a:ext>
          </a:extLst>
        </xdr:cNvPr>
        <xdr:cNvPicPr>
          <a:picLocks noChangeAspect="1"/>
        </xdr:cNvPicPr>
      </xdr:nvPicPr>
      <xdr:blipFill>
        <a:blip xmlns:r="http://schemas.openxmlformats.org/officeDocument/2006/relationships" r:embed="rId7"/>
        <a:stretch>
          <a:fillRect/>
        </a:stretch>
      </xdr:blipFill>
      <xdr:spPr>
        <a:xfrm>
          <a:off x="2322576" y="20078700"/>
          <a:ext cx="4471716" cy="2809875"/>
        </a:xfrm>
        <a:prstGeom prst="rect">
          <a:avLst/>
        </a:prstGeom>
      </xdr:spPr>
    </xdr:pic>
    <xdr:clientData/>
  </xdr:twoCellAnchor>
  <xdr:twoCellAnchor editAs="oneCell">
    <xdr:from>
      <xdr:col>2</xdr:col>
      <xdr:colOff>28575</xdr:colOff>
      <xdr:row>21</xdr:row>
      <xdr:rowOff>66674</xdr:rowOff>
    </xdr:from>
    <xdr:to>
      <xdr:col>2</xdr:col>
      <xdr:colOff>4597783</xdr:colOff>
      <xdr:row>21</xdr:row>
      <xdr:rowOff>3286641</xdr:rowOff>
    </xdr:to>
    <xdr:pic>
      <xdr:nvPicPr>
        <xdr:cNvPr id="11" name="Imagen 10">
          <a:extLst>
            <a:ext uri="{FF2B5EF4-FFF2-40B4-BE49-F238E27FC236}">
              <a16:creationId xmlns:a16="http://schemas.microsoft.com/office/drawing/2014/main" id="{7F891714-FE4F-68DB-3F5E-DB82E6CC7935}"/>
            </a:ext>
          </a:extLst>
        </xdr:cNvPr>
        <xdr:cNvPicPr>
          <a:picLocks noChangeAspect="1"/>
        </xdr:cNvPicPr>
      </xdr:nvPicPr>
      <xdr:blipFill>
        <a:blip xmlns:r="http://schemas.openxmlformats.org/officeDocument/2006/relationships" r:embed="rId8"/>
        <a:stretch>
          <a:fillRect/>
        </a:stretch>
      </xdr:blipFill>
      <xdr:spPr>
        <a:xfrm>
          <a:off x="2276475" y="24631649"/>
          <a:ext cx="4569208" cy="3219967"/>
        </a:xfrm>
        <a:prstGeom prst="rect">
          <a:avLst/>
        </a:prstGeom>
      </xdr:spPr>
    </xdr:pic>
    <xdr:clientData/>
  </xdr:twoCellAnchor>
  <xdr:twoCellAnchor editAs="oneCell">
    <xdr:from>
      <xdr:col>2</xdr:col>
      <xdr:colOff>36170</xdr:colOff>
      <xdr:row>22</xdr:row>
      <xdr:rowOff>19049</xdr:rowOff>
    </xdr:from>
    <xdr:to>
      <xdr:col>2</xdr:col>
      <xdr:colOff>4629150</xdr:colOff>
      <xdr:row>22</xdr:row>
      <xdr:rowOff>3776190</xdr:rowOff>
    </xdr:to>
    <xdr:pic>
      <xdr:nvPicPr>
        <xdr:cNvPr id="12" name="Imagen 11">
          <a:extLst>
            <a:ext uri="{FF2B5EF4-FFF2-40B4-BE49-F238E27FC236}">
              <a16:creationId xmlns:a16="http://schemas.microsoft.com/office/drawing/2014/main" id="{6E7E11E1-2E08-EDDE-DC5E-9F3677D436F2}"/>
            </a:ext>
          </a:extLst>
        </xdr:cNvPr>
        <xdr:cNvPicPr>
          <a:picLocks noChangeAspect="1"/>
        </xdr:cNvPicPr>
      </xdr:nvPicPr>
      <xdr:blipFill>
        <a:blip xmlns:r="http://schemas.openxmlformats.org/officeDocument/2006/relationships" r:embed="rId9"/>
        <a:stretch>
          <a:fillRect/>
        </a:stretch>
      </xdr:blipFill>
      <xdr:spPr>
        <a:xfrm>
          <a:off x="2284070" y="27946349"/>
          <a:ext cx="4592980" cy="3757141"/>
        </a:xfrm>
        <a:prstGeom prst="rect">
          <a:avLst/>
        </a:prstGeom>
      </xdr:spPr>
    </xdr:pic>
    <xdr:clientData/>
  </xdr:twoCellAnchor>
  <xdr:twoCellAnchor editAs="oneCell">
    <xdr:from>
      <xdr:col>2</xdr:col>
      <xdr:colOff>36150</xdr:colOff>
      <xdr:row>23</xdr:row>
      <xdr:rowOff>47625</xdr:rowOff>
    </xdr:from>
    <xdr:to>
      <xdr:col>2</xdr:col>
      <xdr:colOff>4610866</xdr:colOff>
      <xdr:row>23</xdr:row>
      <xdr:rowOff>3772524</xdr:rowOff>
    </xdr:to>
    <xdr:pic>
      <xdr:nvPicPr>
        <xdr:cNvPr id="13" name="Imagen 12">
          <a:extLst>
            <a:ext uri="{FF2B5EF4-FFF2-40B4-BE49-F238E27FC236}">
              <a16:creationId xmlns:a16="http://schemas.microsoft.com/office/drawing/2014/main" id="{EF32CF00-C385-861B-9500-DCEE3662CE9E}"/>
            </a:ext>
          </a:extLst>
        </xdr:cNvPr>
        <xdr:cNvPicPr>
          <a:picLocks noChangeAspect="1"/>
        </xdr:cNvPicPr>
      </xdr:nvPicPr>
      <xdr:blipFill>
        <a:blip xmlns:r="http://schemas.openxmlformats.org/officeDocument/2006/relationships" r:embed="rId10"/>
        <a:stretch>
          <a:fillRect/>
        </a:stretch>
      </xdr:blipFill>
      <xdr:spPr>
        <a:xfrm>
          <a:off x="2284050" y="31803975"/>
          <a:ext cx="4574716" cy="3724899"/>
        </a:xfrm>
        <a:prstGeom prst="rect">
          <a:avLst/>
        </a:prstGeom>
      </xdr:spPr>
    </xdr:pic>
    <xdr:clientData/>
  </xdr:twoCellAnchor>
  <xdr:twoCellAnchor editAs="oneCell">
    <xdr:from>
      <xdr:col>2</xdr:col>
      <xdr:colOff>0</xdr:colOff>
      <xdr:row>7</xdr:row>
      <xdr:rowOff>28576</xdr:rowOff>
    </xdr:from>
    <xdr:to>
      <xdr:col>2</xdr:col>
      <xdr:colOff>4600575</xdr:colOff>
      <xdr:row>7</xdr:row>
      <xdr:rowOff>1161050</xdr:rowOff>
    </xdr:to>
    <xdr:pic>
      <xdr:nvPicPr>
        <xdr:cNvPr id="73" name="Imagen 72">
          <a:extLst>
            <a:ext uri="{FF2B5EF4-FFF2-40B4-BE49-F238E27FC236}">
              <a16:creationId xmlns:a16="http://schemas.microsoft.com/office/drawing/2014/main" id="{2E9D13EA-20DB-95FB-5971-98C47C82BCB6}"/>
            </a:ext>
          </a:extLst>
        </xdr:cNvPr>
        <xdr:cNvPicPr>
          <a:picLocks noChangeAspect="1"/>
        </xdr:cNvPicPr>
      </xdr:nvPicPr>
      <xdr:blipFill rotWithShape="1">
        <a:blip xmlns:r="http://schemas.openxmlformats.org/officeDocument/2006/relationships" r:embed="rId11"/>
        <a:srcRect t="1549" b="46116"/>
        <a:stretch/>
      </xdr:blipFill>
      <xdr:spPr bwMode="auto">
        <a:xfrm>
          <a:off x="2714625" y="5934076"/>
          <a:ext cx="4600575" cy="1132474"/>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2</xdr:col>
      <xdr:colOff>9525</xdr:colOff>
      <xdr:row>7</xdr:row>
      <xdr:rowOff>1181100</xdr:rowOff>
    </xdr:from>
    <xdr:to>
      <xdr:col>2</xdr:col>
      <xdr:colOff>4600575</xdr:colOff>
      <xdr:row>7</xdr:row>
      <xdr:rowOff>1808799</xdr:rowOff>
    </xdr:to>
    <xdr:pic>
      <xdr:nvPicPr>
        <xdr:cNvPr id="74" name="Imagen 73">
          <a:extLst>
            <a:ext uri="{FF2B5EF4-FFF2-40B4-BE49-F238E27FC236}">
              <a16:creationId xmlns:a16="http://schemas.microsoft.com/office/drawing/2014/main" id="{A36311A2-25CE-6BCA-8027-3581B19E304B}"/>
            </a:ext>
          </a:extLst>
        </xdr:cNvPr>
        <xdr:cNvPicPr>
          <a:picLocks noChangeAspect="1"/>
        </xdr:cNvPicPr>
      </xdr:nvPicPr>
      <xdr:blipFill rotWithShape="1">
        <a:blip xmlns:r="http://schemas.openxmlformats.org/officeDocument/2006/relationships" r:embed="rId11"/>
        <a:srcRect t="70916"/>
        <a:stretch/>
      </xdr:blipFill>
      <xdr:spPr bwMode="auto">
        <a:xfrm>
          <a:off x="2724150" y="7086600"/>
          <a:ext cx="4591050" cy="62769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xdr:col>
      <xdr:colOff>28575</xdr:colOff>
      <xdr:row>7</xdr:row>
      <xdr:rowOff>28575</xdr:rowOff>
    </xdr:from>
    <xdr:to>
      <xdr:col>3</xdr:col>
      <xdr:colOff>5177155</xdr:colOff>
      <xdr:row>7</xdr:row>
      <xdr:rowOff>3883660</xdr:rowOff>
    </xdr:to>
    <xdr:pic>
      <xdr:nvPicPr>
        <xdr:cNvPr id="75" name="Imagen 74">
          <a:extLst>
            <a:ext uri="{FF2B5EF4-FFF2-40B4-BE49-F238E27FC236}">
              <a16:creationId xmlns:a16="http://schemas.microsoft.com/office/drawing/2014/main" id="{083348BA-0F89-3ADC-570F-C684BF236E7A}"/>
            </a:ext>
          </a:extLst>
        </xdr:cNvPr>
        <xdr:cNvPicPr>
          <a:picLocks noChangeAspect="1"/>
        </xdr:cNvPicPr>
      </xdr:nvPicPr>
      <xdr:blipFill>
        <a:blip xmlns:r="http://schemas.openxmlformats.org/officeDocument/2006/relationships" r:embed="rId12"/>
        <a:stretch>
          <a:fillRect/>
        </a:stretch>
      </xdr:blipFill>
      <xdr:spPr>
        <a:xfrm>
          <a:off x="7381875" y="5934075"/>
          <a:ext cx="5148580" cy="3855085"/>
        </a:xfrm>
        <a:prstGeom prst="rect">
          <a:avLst/>
        </a:prstGeom>
      </xdr:spPr>
    </xdr:pic>
    <xdr:clientData/>
  </xdr:twoCellAnchor>
  <xdr:twoCellAnchor editAs="oneCell">
    <xdr:from>
      <xdr:col>5</xdr:col>
      <xdr:colOff>66674</xdr:colOff>
      <xdr:row>25</xdr:row>
      <xdr:rowOff>1838325</xdr:rowOff>
    </xdr:from>
    <xdr:to>
      <xdr:col>15</xdr:col>
      <xdr:colOff>552450</xdr:colOff>
      <xdr:row>31</xdr:row>
      <xdr:rowOff>365874</xdr:rowOff>
    </xdr:to>
    <xdr:pic>
      <xdr:nvPicPr>
        <xdr:cNvPr id="77" name="Imagen 76">
          <a:extLst>
            <a:ext uri="{FF2B5EF4-FFF2-40B4-BE49-F238E27FC236}">
              <a16:creationId xmlns:a16="http://schemas.microsoft.com/office/drawing/2014/main" id="{2F42F4F6-9812-3D2E-5A1D-FDA7C9CD7E26}"/>
            </a:ext>
          </a:extLst>
        </xdr:cNvPr>
        <xdr:cNvPicPr>
          <a:picLocks noChangeAspect="1"/>
        </xdr:cNvPicPr>
      </xdr:nvPicPr>
      <xdr:blipFill rotWithShape="1">
        <a:blip xmlns:r="http://schemas.openxmlformats.org/officeDocument/2006/relationships" r:embed="rId13"/>
        <a:srcRect l="42010" t="31907" r="8138" b="6172"/>
        <a:stretch/>
      </xdr:blipFill>
      <xdr:spPr>
        <a:xfrm>
          <a:off x="13373099" y="42100500"/>
          <a:ext cx="8105776" cy="3309099"/>
        </a:xfrm>
        <a:prstGeom prst="rect">
          <a:avLst/>
        </a:prstGeom>
      </xdr:spPr>
    </xdr:pic>
    <xdr:clientData/>
  </xdr:twoCellAnchor>
  <xdr:twoCellAnchor>
    <xdr:from>
      <xdr:col>3</xdr:col>
      <xdr:colOff>3810000</xdr:colOff>
      <xdr:row>31</xdr:row>
      <xdr:rowOff>295275</xdr:rowOff>
    </xdr:from>
    <xdr:to>
      <xdr:col>5</xdr:col>
      <xdr:colOff>752475</xdr:colOff>
      <xdr:row>31</xdr:row>
      <xdr:rowOff>304800</xdr:rowOff>
    </xdr:to>
    <xdr:cxnSp macro="">
      <xdr:nvCxnSpPr>
        <xdr:cNvPr id="79" name="Conector recto de flecha 78">
          <a:extLst>
            <a:ext uri="{FF2B5EF4-FFF2-40B4-BE49-F238E27FC236}">
              <a16:creationId xmlns:a16="http://schemas.microsoft.com/office/drawing/2014/main" id="{18A6E98F-392B-EA2F-E5E4-6F8D02C64391}"/>
            </a:ext>
          </a:extLst>
        </xdr:cNvPr>
        <xdr:cNvCxnSpPr/>
      </xdr:nvCxnSpPr>
      <xdr:spPr>
        <a:xfrm flipV="1">
          <a:off x="11163300" y="45339000"/>
          <a:ext cx="2895600" cy="9525"/>
        </a:xfrm>
        <a:prstGeom prst="straightConnector1">
          <a:avLst/>
        </a:prstGeom>
        <a:ln w="28575">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5</xdr:col>
      <xdr:colOff>66677</xdr:colOff>
      <xdr:row>50</xdr:row>
      <xdr:rowOff>152400</xdr:rowOff>
    </xdr:from>
    <xdr:to>
      <xdr:col>13</xdr:col>
      <xdr:colOff>257175</xdr:colOff>
      <xdr:row>60</xdr:row>
      <xdr:rowOff>190499</xdr:rowOff>
    </xdr:to>
    <xdr:pic>
      <xdr:nvPicPr>
        <xdr:cNvPr id="8" name="Imagen 7">
          <a:extLst>
            <a:ext uri="{FF2B5EF4-FFF2-40B4-BE49-F238E27FC236}">
              <a16:creationId xmlns:a16="http://schemas.microsoft.com/office/drawing/2014/main" id="{ED12D435-E186-4474-A9EF-7E3A9D003122}"/>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4087477" y="49196625"/>
          <a:ext cx="6286498" cy="1943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10277</xdr:colOff>
      <xdr:row>75</xdr:row>
      <xdr:rowOff>66674</xdr:rowOff>
    </xdr:from>
    <xdr:to>
      <xdr:col>4</xdr:col>
      <xdr:colOff>704850</xdr:colOff>
      <xdr:row>81</xdr:row>
      <xdr:rowOff>95250</xdr:rowOff>
    </xdr:to>
    <xdr:pic>
      <xdr:nvPicPr>
        <xdr:cNvPr id="15" name="Imagen 14">
          <a:extLst>
            <a:ext uri="{FF2B5EF4-FFF2-40B4-BE49-F238E27FC236}">
              <a16:creationId xmlns:a16="http://schemas.microsoft.com/office/drawing/2014/main" id="{B1F91EB6-D6E7-4917-9B51-D5460919548E}"/>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29302" b="29768"/>
        <a:stretch/>
      </xdr:blipFill>
      <xdr:spPr bwMode="auto">
        <a:xfrm>
          <a:off x="8192252" y="53873399"/>
          <a:ext cx="5885698" cy="11715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158</xdr:row>
      <xdr:rowOff>28575</xdr:rowOff>
    </xdr:from>
    <xdr:to>
      <xdr:col>2</xdr:col>
      <xdr:colOff>5801722</xdr:colOff>
      <xdr:row>172</xdr:row>
      <xdr:rowOff>95733</xdr:rowOff>
    </xdr:to>
    <xdr:pic>
      <xdr:nvPicPr>
        <xdr:cNvPr id="4" name="Imagen 3">
          <a:extLst>
            <a:ext uri="{FF2B5EF4-FFF2-40B4-BE49-F238E27FC236}">
              <a16:creationId xmlns:a16="http://schemas.microsoft.com/office/drawing/2014/main" id="{BEBC138B-2798-6FB1-00A8-2E67A05E6F71}"/>
            </a:ext>
          </a:extLst>
        </xdr:cNvPr>
        <xdr:cNvPicPr>
          <a:picLocks noChangeAspect="1"/>
        </xdr:cNvPicPr>
      </xdr:nvPicPr>
      <xdr:blipFill>
        <a:blip xmlns:r="http://schemas.openxmlformats.org/officeDocument/2006/relationships" r:embed="rId16"/>
        <a:stretch>
          <a:fillRect/>
        </a:stretch>
      </xdr:blipFill>
      <xdr:spPr>
        <a:xfrm>
          <a:off x="2800351" y="73847325"/>
          <a:ext cx="5792196" cy="27341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23344</xdr:colOff>
      <xdr:row>4</xdr:row>
      <xdr:rowOff>38100</xdr:rowOff>
    </xdr:from>
    <xdr:to>
      <xdr:col>6</xdr:col>
      <xdr:colOff>161925</xdr:colOff>
      <xdr:row>13</xdr:row>
      <xdr:rowOff>38100</xdr:rowOff>
    </xdr:to>
    <xdr:pic>
      <xdr:nvPicPr>
        <xdr:cNvPr id="3" name="Imagen 2">
          <a:extLst>
            <a:ext uri="{FF2B5EF4-FFF2-40B4-BE49-F238E27FC236}">
              <a16:creationId xmlns:a16="http://schemas.microsoft.com/office/drawing/2014/main" id="{1F4ABEAE-F1E9-0BE7-8117-04833756B01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024844" y="800100"/>
          <a:ext cx="3215156"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224196</xdr:colOff>
      <xdr:row>4</xdr:row>
      <xdr:rowOff>47625</xdr:rowOff>
    </xdr:from>
    <xdr:to>
      <xdr:col>4</xdr:col>
      <xdr:colOff>1914526</xdr:colOff>
      <xdr:row>7</xdr:row>
      <xdr:rowOff>182268</xdr:rowOff>
    </xdr:to>
    <xdr:pic>
      <xdr:nvPicPr>
        <xdr:cNvPr id="11" name="Imagen 10" descr="Tabla con scroll">
          <a:extLst>
            <a:ext uri="{FF2B5EF4-FFF2-40B4-BE49-F238E27FC236}">
              <a16:creationId xmlns:a16="http://schemas.microsoft.com/office/drawing/2014/main" id="{1A862BCE-3BCF-8400-89D7-F8B9A53E4A3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225696" y="809625"/>
          <a:ext cx="1690330" cy="706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3" Type="http://schemas.openxmlformats.org/officeDocument/2006/relationships/hyperlink" Target="http://api.jquery.com/" TargetMode="External"/><Relationship Id="rId2" Type="http://schemas.openxmlformats.org/officeDocument/2006/relationships/hyperlink" Target="http://jquery.bassistance.de/api-browser/" TargetMode="External"/><Relationship Id="rId1" Type="http://schemas.openxmlformats.org/officeDocument/2006/relationships/hyperlink" Target="http://docs.jquery.com/" TargetMode="External"/><Relationship Id="rId5" Type="http://schemas.openxmlformats.org/officeDocument/2006/relationships/printerSettings" Target="../printerSettings/printerSettings10.bin"/><Relationship Id="rId4" Type="http://schemas.openxmlformats.org/officeDocument/2006/relationships/hyperlink" Target="http://visualjquery.com/"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ithub.com/es/get-started/writing-on-github" TargetMode="External"/><Relationship Id="rId2" Type="http://schemas.openxmlformats.org/officeDocument/2006/relationships/hyperlink" Target="https://docs.github.com/es/get-started/getting-started-with-git/managing-remote-repositories?platform=windows" TargetMode="External"/><Relationship Id="rId1" Type="http://schemas.openxmlformats.org/officeDocument/2006/relationships/hyperlink" Target="https://docs.github.com/es/authentication/connecting-to-github-with-ssh/checking-for-existing-ssh-keys" TargetMode="External"/><Relationship Id="rId6" Type="http://schemas.openxmlformats.org/officeDocument/2006/relationships/drawing" Target="../drawings/drawing3.xml"/><Relationship Id="rId5" Type="http://schemas.openxmlformats.org/officeDocument/2006/relationships/printerSettings" Target="../printerSettings/printerSettings2.bin"/><Relationship Id="rId4" Type="http://schemas.openxmlformats.org/officeDocument/2006/relationships/hyperlink" Target="https://www.gitkraken.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php.net/manual/es/datetime.formats.date.php" TargetMode="External"/><Relationship Id="rId1" Type="http://schemas.openxmlformats.org/officeDocument/2006/relationships/hyperlink" Target="https://onlinephp.io/password-verify"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6858B7-DE93-4B85-87AD-E4F57D841AE9}">
  <sheetPr codeName="Hoja1"/>
  <dimension ref="A2:O255"/>
  <sheetViews>
    <sheetView topLeftCell="A241" workbookViewId="0">
      <selection activeCell="E242" sqref="E242"/>
    </sheetView>
  </sheetViews>
  <sheetFormatPr baseColWidth="10" defaultRowHeight="15" x14ac:dyDescent="0.25"/>
  <cols>
    <col min="2" max="2" width="11.28515625" customWidth="1"/>
  </cols>
  <sheetData>
    <row r="2" spans="1:15" x14ac:dyDescent="0.25">
      <c r="A2" s="132" t="s">
        <v>215</v>
      </c>
      <c r="B2" s="132"/>
    </row>
    <row r="5" spans="1:15" x14ac:dyDescent="0.25">
      <c r="A5" s="1" t="s">
        <v>2</v>
      </c>
      <c r="B5" s="130">
        <f>DATE(2022,6,28)</f>
        <v>44740</v>
      </c>
      <c r="C5" s="130"/>
      <c r="D5" s="130"/>
      <c r="E5" s="131" t="s">
        <v>52</v>
      </c>
      <c r="F5" s="131"/>
      <c r="G5" s="131"/>
      <c r="H5" s="131"/>
      <c r="I5" s="131"/>
      <c r="J5" s="131"/>
      <c r="K5" s="131"/>
      <c r="L5" s="131"/>
      <c r="M5" s="131"/>
      <c r="N5" s="131"/>
      <c r="O5" s="131"/>
    </row>
    <row r="6" spans="1:15" x14ac:dyDescent="0.25">
      <c r="A6" s="2">
        <v>1</v>
      </c>
      <c r="B6" s="129" t="s">
        <v>5</v>
      </c>
      <c r="C6" s="129"/>
      <c r="D6" s="129"/>
      <c r="E6" s="129"/>
      <c r="F6" s="129"/>
      <c r="G6" s="129"/>
      <c r="H6" s="129"/>
      <c r="I6" s="129"/>
      <c r="J6" s="129"/>
      <c r="K6" s="129"/>
      <c r="L6" s="129"/>
      <c r="M6" s="129"/>
      <c r="N6" s="129"/>
      <c r="O6" s="129"/>
    </row>
    <row r="7" spans="1:15" x14ac:dyDescent="0.25">
      <c r="A7" s="2">
        <v>2</v>
      </c>
      <c r="B7" s="129" t="s">
        <v>6</v>
      </c>
      <c r="C7" s="129"/>
      <c r="D7" s="129"/>
      <c r="E7" s="129"/>
      <c r="F7" s="129"/>
      <c r="G7" s="129"/>
      <c r="H7" s="129"/>
      <c r="I7" s="129"/>
      <c r="J7" s="129"/>
      <c r="K7" s="129"/>
      <c r="L7" s="129"/>
      <c r="M7" s="129"/>
      <c r="N7" s="129"/>
      <c r="O7" s="129"/>
    </row>
    <row r="8" spans="1:15" x14ac:dyDescent="0.25">
      <c r="A8" s="2">
        <v>3</v>
      </c>
      <c r="B8" s="129" t="s">
        <v>7</v>
      </c>
      <c r="C8" s="129"/>
      <c r="D8" s="129"/>
      <c r="E8" s="129"/>
      <c r="F8" s="129"/>
      <c r="G8" s="129"/>
      <c r="H8" s="129"/>
      <c r="I8" s="129"/>
      <c r="J8" s="129"/>
      <c r="K8" s="129"/>
      <c r="L8" s="129"/>
      <c r="M8" s="129"/>
      <c r="N8" s="129"/>
      <c r="O8" s="129"/>
    </row>
    <row r="9" spans="1:15" x14ac:dyDescent="0.25">
      <c r="A9" s="2">
        <v>4</v>
      </c>
      <c r="B9" s="129" t="s">
        <v>8</v>
      </c>
      <c r="C9" s="129"/>
      <c r="D9" s="129"/>
      <c r="E9" s="129"/>
      <c r="F9" s="129"/>
      <c r="G9" s="129"/>
      <c r="H9" s="129"/>
      <c r="I9" s="129"/>
      <c r="J9" s="129"/>
      <c r="K9" s="129"/>
      <c r="L9" s="129"/>
      <c r="M9" s="129"/>
      <c r="N9" s="129"/>
      <c r="O9" s="129"/>
    </row>
    <row r="10" spans="1:15" x14ac:dyDescent="0.25">
      <c r="A10" s="2">
        <v>5</v>
      </c>
      <c r="B10" s="129" t="s">
        <v>9</v>
      </c>
      <c r="C10" s="129"/>
      <c r="D10" s="129"/>
      <c r="E10" s="129"/>
      <c r="F10" s="129"/>
      <c r="G10" s="129"/>
      <c r="H10" s="129"/>
      <c r="I10" s="129"/>
      <c r="J10" s="129"/>
      <c r="K10" s="129"/>
      <c r="L10" s="129"/>
      <c r="M10" s="129"/>
      <c r="N10" s="129"/>
      <c r="O10" s="129"/>
    </row>
    <row r="11" spans="1:15" x14ac:dyDescent="0.25">
      <c r="A11" s="2">
        <v>6</v>
      </c>
      <c r="B11" s="129" t="s">
        <v>10</v>
      </c>
      <c r="C11" s="129"/>
      <c r="D11" s="129"/>
      <c r="E11" s="129"/>
      <c r="F11" s="129"/>
      <c r="G11" s="129"/>
      <c r="H11" s="129"/>
      <c r="I11" s="129"/>
      <c r="J11" s="129"/>
      <c r="K11" s="129"/>
      <c r="L11" s="129"/>
      <c r="M11" s="129"/>
      <c r="N11" s="129"/>
      <c r="O11" s="129"/>
    </row>
    <row r="12" spans="1:15" x14ac:dyDescent="0.25">
      <c r="A12" s="2">
        <v>7</v>
      </c>
      <c r="B12" s="129" t="s">
        <v>11</v>
      </c>
      <c r="C12" s="129"/>
      <c r="D12" s="129"/>
      <c r="E12" s="129"/>
      <c r="F12" s="129"/>
      <c r="G12" s="129"/>
      <c r="H12" s="129"/>
      <c r="I12" s="129"/>
      <c r="J12" s="129"/>
      <c r="K12" s="129"/>
      <c r="L12" s="129"/>
      <c r="M12" s="129"/>
      <c r="N12" s="129"/>
      <c r="O12" s="129"/>
    </row>
    <row r="15" spans="1:15" x14ac:dyDescent="0.25">
      <c r="A15" s="1" t="s">
        <v>2</v>
      </c>
      <c r="B15" s="130">
        <f>DATE(2022,6,30)</f>
        <v>44742</v>
      </c>
      <c r="C15" s="130"/>
      <c r="D15" s="130"/>
      <c r="E15" s="131" t="s">
        <v>48</v>
      </c>
      <c r="F15" s="131"/>
      <c r="G15" s="131"/>
      <c r="H15" s="131"/>
      <c r="I15" s="131"/>
      <c r="J15" s="131"/>
      <c r="K15" s="131"/>
      <c r="L15" s="131"/>
      <c r="M15" s="131"/>
      <c r="N15" s="131"/>
      <c r="O15" s="131"/>
    </row>
    <row r="16" spans="1:15" x14ac:dyDescent="0.25">
      <c r="A16" s="2">
        <v>1</v>
      </c>
      <c r="B16" s="129" t="s">
        <v>0</v>
      </c>
      <c r="C16" s="129"/>
      <c r="D16" s="129"/>
      <c r="E16" s="129"/>
      <c r="F16" s="129"/>
      <c r="G16" s="129"/>
      <c r="H16" s="129"/>
      <c r="I16" s="129"/>
      <c r="J16" s="129"/>
      <c r="K16" s="129"/>
      <c r="L16" s="129"/>
      <c r="M16" s="129"/>
      <c r="N16" s="129"/>
      <c r="O16" s="129"/>
    </row>
    <row r="17" spans="1:15" x14ac:dyDescent="0.25">
      <c r="A17" s="2">
        <v>2</v>
      </c>
      <c r="B17" s="129" t="s">
        <v>1</v>
      </c>
      <c r="C17" s="129"/>
      <c r="D17" s="129"/>
      <c r="E17" s="129"/>
      <c r="F17" s="129"/>
      <c r="G17" s="129"/>
      <c r="H17" s="129"/>
      <c r="I17" s="129"/>
      <c r="J17" s="129"/>
      <c r="K17" s="129"/>
      <c r="L17" s="129"/>
      <c r="M17" s="129"/>
      <c r="N17" s="129"/>
      <c r="O17" s="129"/>
    </row>
    <row r="18" spans="1:15" x14ac:dyDescent="0.25">
      <c r="A18" s="2">
        <v>3</v>
      </c>
      <c r="B18" s="129" t="s">
        <v>4</v>
      </c>
      <c r="C18" s="129"/>
      <c r="D18" s="129"/>
      <c r="E18" s="129"/>
      <c r="F18" s="129"/>
      <c r="G18" s="129"/>
      <c r="H18" s="129"/>
      <c r="I18" s="129"/>
      <c r="J18" s="129"/>
      <c r="K18" s="129"/>
      <c r="L18" s="129"/>
      <c r="M18" s="129"/>
      <c r="N18" s="129"/>
      <c r="O18" s="129"/>
    </row>
    <row r="19" spans="1:15" x14ac:dyDescent="0.25">
      <c r="A19" s="2">
        <v>4</v>
      </c>
      <c r="B19" s="129" t="s">
        <v>3</v>
      </c>
      <c r="C19" s="129"/>
      <c r="D19" s="129"/>
      <c r="E19" s="129"/>
      <c r="F19" s="129"/>
      <c r="G19" s="129"/>
      <c r="H19" s="129"/>
      <c r="I19" s="129"/>
      <c r="J19" s="129"/>
      <c r="K19" s="129"/>
      <c r="L19" s="129"/>
      <c r="M19" s="129"/>
      <c r="N19" s="129"/>
      <c r="O19" s="129"/>
    </row>
    <row r="22" spans="1:15" x14ac:dyDescent="0.25">
      <c r="A22" s="132" t="s">
        <v>216</v>
      </c>
      <c r="B22" s="132"/>
    </row>
    <row r="25" spans="1:15" x14ac:dyDescent="0.25">
      <c r="A25" s="1" t="s">
        <v>2</v>
      </c>
      <c r="B25" s="130">
        <f>DATE(2022,7,5)</f>
        <v>44747</v>
      </c>
      <c r="C25" s="130"/>
      <c r="D25" s="130"/>
      <c r="E25" s="131" t="s">
        <v>49</v>
      </c>
      <c r="F25" s="131"/>
      <c r="G25" s="131"/>
      <c r="H25" s="131"/>
      <c r="I25" s="131"/>
      <c r="J25" s="131"/>
      <c r="K25" s="131"/>
      <c r="L25" s="131"/>
      <c r="M25" s="131"/>
      <c r="N25" s="131"/>
      <c r="O25" s="131"/>
    </row>
    <row r="26" spans="1:15" x14ac:dyDescent="0.25">
      <c r="A26" s="2">
        <v>1</v>
      </c>
      <c r="B26" s="129" t="s">
        <v>12</v>
      </c>
      <c r="C26" s="129"/>
      <c r="D26" s="129"/>
      <c r="E26" s="129"/>
      <c r="F26" s="129"/>
      <c r="G26" s="129"/>
      <c r="H26" s="129"/>
      <c r="I26" s="129"/>
      <c r="J26" s="129"/>
      <c r="K26" s="129"/>
      <c r="L26" s="129"/>
      <c r="M26" s="129"/>
      <c r="N26" s="129"/>
      <c r="O26" s="129"/>
    </row>
    <row r="27" spans="1:15" x14ac:dyDescent="0.25">
      <c r="A27" s="2">
        <v>2</v>
      </c>
      <c r="B27" s="129" t="s">
        <v>13</v>
      </c>
      <c r="C27" s="129"/>
      <c r="D27" s="129"/>
      <c r="E27" s="129"/>
      <c r="F27" s="129"/>
      <c r="G27" s="129"/>
      <c r="H27" s="129"/>
      <c r="I27" s="129"/>
      <c r="J27" s="129"/>
      <c r="K27" s="129"/>
      <c r="L27" s="129"/>
      <c r="M27" s="129"/>
      <c r="N27" s="129"/>
      <c r="O27" s="129"/>
    </row>
    <row r="30" spans="1:15" x14ac:dyDescent="0.25">
      <c r="A30" s="1" t="s">
        <v>2</v>
      </c>
      <c r="B30" s="130">
        <f>DATE(2022,7,7)</f>
        <v>44749</v>
      </c>
      <c r="C30" s="130"/>
      <c r="D30" s="130"/>
      <c r="E30" s="131" t="s">
        <v>50</v>
      </c>
      <c r="F30" s="131"/>
      <c r="G30" s="131"/>
      <c r="H30" s="131"/>
      <c r="I30" s="131"/>
      <c r="J30" s="131"/>
      <c r="K30" s="131"/>
      <c r="L30" s="131"/>
      <c r="M30" s="131"/>
      <c r="N30" s="131"/>
      <c r="O30" s="131"/>
    </row>
    <row r="31" spans="1:15" x14ac:dyDescent="0.25">
      <c r="A31" s="2">
        <v>1</v>
      </c>
      <c r="B31" s="129" t="s">
        <v>14</v>
      </c>
      <c r="C31" s="129"/>
      <c r="D31" s="129"/>
      <c r="E31" s="129"/>
      <c r="F31" s="129"/>
      <c r="G31" s="129"/>
      <c r="H31" s="129"/>
      <c r="I31" s="129"/>
      <c r="J31" s="129"/>
      <c r="K31" s="129"/>
      <c r="L31" s="129"/>
      <c r="M31" s="129"/>
      <c r="N31" s="129"/>
      <c r="O31" s="129"/>
    </row>
    <row r="32" spans="1:15" x14ac:dyDescent="0.25">
      <c r="A32" s="2">
        <v>2</v>
      </c>
      <c r="B32" s="129" t="s">
        <v>15</v>
      </c>
      <c r="C32" s="129"/>
      <c r="D32" s="129"/>
      <c r="E32" s="129"/>
      <c r="F32" s="129"/>
      <c r="G32" s="129"/>
      <c r="H32" s="129"/>
      <c r="I32" s="129"/>
      <c r="J32" s="129"/>
      <c r="K32" s="129"/>
      <c r="L32" s="129"/>
      <c r="M32" s="129"/>
      <c r="N32" s="129"/>
      <c r="O32" s="129"/>
    </row>
    <row r="33" spans="1:15" x14ac:dyDescent="0.25">
      <c r="A33" s="2">
        <v>3</v>
      </c>
      <c r="B33" s="129" t="s">
        <v>16</v>
      </c>
      <c r="C33" s="129"/>
      <c r="D33" s="129"/>
      <c r="E33" s="129"/>
      <c r="F33" s="129"/>
      <c r="G33" s="129"/>
      <c r="H33" s="129"/>
      <c r="I33" s="129"/>
      <c r="J33" s="129"/>
      <c r="K33" s="129"/>
      <c r="L33" s="129"/>
      <c r="M33" s="129"/>
      <c r="N33" s="129"/>
      <c r="O33" s="129"/>
    </row>
    <row r="34" spans="1:15" x14ac:dyDescent="0.25">
      <c r="A34" s="2">
        <v>4</v>
      </c>
      <c r="B34" s="129" t="s">
        <v>17</v>
      </c>
      <c r="C34" s="129"/>
      <c r="D34" s="129"/>
      <c r="E34" s="129"/>
      <c r="F34" s="129"/>
      <c r="G34" s="129"/>
      <c r="H34" s="129"/>
      <c r="I34" s="129"/>
      <c r="J34" s="129"/>
      <c r="K34" s="129"/>
      <c r="L34" s="129"/>
      <c r="M34" s="129"/>
      <c r="N34" s="129"/>
      <c r="O34" s="129"/>
    </row>
    <row r="35" spans="1:15" x14ac:dyDescent="0.25">
      <c r="A35" s="2">
        <v>5</v>
      </c>
      <c r="B35" s="129" t="s">
        <v>18</v>
      </c>
      <c r="C35" s="129"/>
      <c r="D35" s="129"/>
      <c r="E35" s="129"/>
      <c r="F35" s="129"/>
      <c r="G35" s="129"/>
      <c r="H35" s="129"/>
      <c r="I35" s="129"/>
      <c r="J35" s="129"/>
      <c r="K35" s="129"/>
      <c r="L35" s="129"/>
      <c r="M35" s="129"/>
      <c r="N35" s="129"/>
      <c r="O35" s="129"/>
    </row>
    <row r="36" spans="1:15" x14ac:dyDescent="0.25">
      <c r="A36" s="2">
        <v>6</v>
      </c>
      <c r="B36" s="129" t="s">
        <v>19</v>
      </c>
      <c r="C36" s="129"/>
      <c r="D36" s="129"/>
      <c r="E36" s="129"/>
      <c r="F36" s="129"/>
      <c r="G36" s="129"/>
      <c r="H36" s="129"/>
      <c r="I36" s="129"/>
      <c r="J36" s="129"/>
      <c r="K36" s="129"/>
      <c r="L36" s="129"/>
      <c r="M36" s="129"/>
      <c r="N36" s="129"/>
      <c r="O36" s="129"/>
    </row>
    <row r="37" spans="1:15" x14ac:dyDescent="0.25">
      <c r="A37" s="2">
        <v>7</v>
      </c>
      <c r="B37" s="129" t="s">
        <v>21</v>
      </c>
      <c r="C37" s="129"/>
      <c r="D37" s="129"/>
      <c r="E37" s="129"/>
      <c r="F37" s="129"/>
      <c r="G37" s="129"/>
      <c r="H37" s="129"/>
      <c r="I37" s="129"/>
      <c r="J37" s="129"/>
      <c r="K37" s="129"/>
      <c r="L37" s="129"/>
      <c r="M37" s="129"/>
      <c r="N37" s="129"/>
      <c r="O37" s="129"/>
    </row>
    <row r="38" spans="1:15" x14ac:dyDescent="0.25">
      <c r="A38" s="2">
        <v>8</v>
      </c>
      <c r="B38" s="129" t="s">
        <v>20</v>
      </c>
      <c r="C38" s="129"/>
      <c r="D38" s="129"/>
      <c r="E38" s="129"/>
      <c r="F38" s="129"/>
      <c r="G38" s="129"/>
      <c r="H38" s="129"/>
      <c r="I38" s="129"/>
      <c r="J38" s="129"/>
      <c r="K38" s="129"/>
      <c r="L38" s="129"/>
      <c r="M38" s="129"/>
      <c r="N38" s="129"/>
      <c r="O38" s="129"/>
    </row>
    <row r="39" spans="1:15" x14ac:dyDescent="0.25">
      <c r="A39" s="2">
        <v>9</v>
      </c>
      <c r="B39" s="129" t="s">
        <v>22</v>
      </c>
      <c r="C39" s="129"/>
      <c r="D39" s="129"/>
      <c r="E39" s="129"/>
      <c r="F39" s="129"/>
      <c r="G39" s="129"/>
      <c r="H39" s="129"/>
      <c r="I39" s="129"/>
      <c r="J39" s="129"/>
      <c r="K39" s="129"/>
      <c r="L39" s="129"/>
      <c r="M39" s="129"/>
      <c r="N39" s="129"/>
      <c r="O39" s="129"/>
    </row>
    <row r="40" spans="1:15" x14ac:dyDescent="0.25">
      <c r="A40" s="2">
        <v>10</v>
      </c>
      <c r="B40" s="133" t="s">
        <v>25</v>
      </c>
      <c r="C40" s="129"/>
      <c r="D40" s="129"/>
      <c r="E40" s="129"/>
      <c r="F40" s="129"/>
      <c r="G40" s="129"/>
      <c r="H40" s="129"/>
      <c r="I40" s="129"/>
      <c r="J40" s="129"/>
      <c r="K40" s="129"/>
      <c r="L40" s="129"/>
      <c r="M40" s="129"/>
      <c r="N40" s="129"/>
      <c r="O40" s="129"/>
    </row>
    <row r="41" spans="1:15" x14ac:dyDescent="0.25">
      <c r="A41" s="2">
        <v>11</v>
      </c>
      <c r="B41" s="129" t="s">
        <v>23</v>
      </c>
      <c r="C41" s="129"/>
      <c r="D41" s="129"/>
      <c r="E41" s="129"/>
      <c r="F41" s="129"/>
      <c r="G41" s="129"/>
      <c r="H41" s="129"/>
      <c r="I41" s="129"/>
      <c r="J41" s="129"/>
      <c r="K41" s="129"/>
      <c r="L41" s="129"/>
      <c r="M41" s="129"/>
      <c r="N41" s="129"/>
      <c r="O41" s="129"/>
    </row>
    <row r="42" spans="1:15" x14ac:dyDescent="0.25">
      <c r="A42" s="2">
        <v>12</v>
      </c>
      <c r="B42" s="129" t="s">
        <v>24</v>
      </c>
      <c r="C42" s="129"/>
      <c r="D42" s="129"/>
      <c r="E42" s="129"/>
      <c r="F42" s="129"/>
      <c r="G42" s="129"/>
      <c r="H42" s="129"/>
      <c r="I42" s="129"/>
      <c r="J42" s="129"/>
      <c r="K42" s="129"/>
      <c r="L42" s="129"/>
      <c r="M42" s="129"/>
      <c r="N42" s="129"/>
      <c r="O42" s="129"/>
    </row>
    <row r="43" spans="1:15" x14ac:dyDescent="0.25">
      <c r="A43" s="2">
        <v>13</v>
      </c>
      <c r="B43" s="129" t="s">
        <v>27</v>
      </c>
      <c r="C43" s="129"/>
      <c r="D43" s="129"/>
      <c r="E43" s="129"/>
      <c r="F43" s="129"/>
      <c r="G43" s="129"/>
      <c r="H43" s="129"/>
      <c r="I43" s="129"/>
      <c r="J43" s="129"/>
      <c r="K43" s="129"/>
      <c r="L43" s="129"/>
      <c r="M43" s="129"/>
      <c r="N43" s="129"/>
      <c r="O43" s="129"/>
    </row>
    <row r="44" spans="1:15" x14ac:dyDescent="0.25">
      <c r="A44" s="2">
        <v>14</v>
      </c>
      <c r="B44" s="129" t="s">
        <v>26</v>
      </c>
      <c r="C44" s="129"/>
      <c r="D44" s="129"/>
      <c r="E44" s="129"/>
      <c r="F44" s="129"/>
      <c r="G44" s="129"/>
      <c r="H44" s="129"/>
      <c r="I44" s="129"/>
      <c r="J44" s="129"/>
      <c r="K44" s="129"/>
      <c r="L44" s="129"/>
      <c r="M44" s="129"/>
      <c r="N44" s="129"/>
      <c r="O44" s="129"/>
    </row>
    <row r="45" spans="1:15" x14ac:dyDescent="0.25">
      <c r="A45" s="2">
        <v>15</v>
      </c>
      <c r="B45" s="129" t="s">
        <v>28</v>
      </c>
      <c r="C45" s="129"/>
      <c r="D45" s="129"/>
      <c r="E45" s="129"/>
      <c r="F45" s="129"/>
      <c r="G45" s="129"/>
      <c r="H45" s="129"/>
      <c r="I45" s="129"/>
      <c r="J45" s="129"/>
      <c r="K45" s="129"/>
      <c r="L45" s="129"/>
      <c r="M45" s="129"/>
      <c r="N45" s="129"/>
      <c r="O45" s="129"/>
    </row>
    <row r="46" spans="1:15" x14ac:dyDescent="0.25">
      <c r="A46" s="2">
        <v>16</v>
      </c>
      <c r="B46" s="129" t="s">
        <v>29</v>
      </c>
      <c r="C46" s="129"/>
      <c r="D46" s="129"/>
      <c r="E46" s="129"/>
      <c r="F46" s="129"/>
      <c r="G46" s="129"/>
      <c r="H46" s="129"/>
      <c r="I46" s="129"/>
      <c r="J46" s="129"/>
      <c r="K46" s="129"/>
      <c r="L46" s="129"/>
      <c r="M46" s="129"/>
      <c r="N46" s="129"/>
      <c r="O46" s="129"/>
    </row>
    <row r="47" spans="1:15" x14ac:dyDescent="0.25">
      <c r="A47" s="2">
        <v>17</v>
      </c>
      <c r="B47" s="129" t="s">
        <v>30</v>
      </c>
      <c r="C47" s="129"/>
      <c r="D47" s="129"/>
      <c r="E47" s="129"/>
      <c r="F47" s="129"/>
      <c r="G47" s="129"/>
      <c r="H47" s="129"/>
      <c r="I47" s="129"/>
      <c r="J47" s="129"/>
      <c r="K47" s="129"/>
      <c r="L47" s="129"/>
      <c r="M47" s="129"/>
      <c r="N47" s="129"/>
      <c r="O47" s="129"/>
    </row>
    <row r="48" spans="1:15" x14ac:dyDescent="0.25">
      <c r="A48" s="2">
        <v>18</v>
      </c>
      <c r="B48" s="129" t="s">
        <v>31</v>
      </c>
      <c r="C48" s="129"/>
      <c r="D48" s="129"/>
      <c r="E48" s="129"/>
      <c r="F48" s="129"/>
      <c r="G48" s="129"/>
      <c r="H48" s="129"/>
      <c r="I48" s="129"/>
      <c r="J48" s="129"/>
      <c r="K48" s="129"/>
      <c r="L48" s="129"/>
      <c r="M48" s="129"/>
      <c r="N48" s="129"/>
      <c r="O48" s="129"/>
    </row>
    <row r="49" spans="1:15" x14ac:dyDescent="0.25">
      <c r="A49" s="2">
        <v>19</v>
      </c>
      <c r="B49" s="129" t="s">
        <v>32</v>
      </c>
      <c r="C49" s="129"/>
      <c r="D49" s="129"/>
      <c r="E49" s="129"/>
      <c r="F49" s="129"/>
      <c r="G49" s="129"/>
      <c r="H49" s="129"/>
      <c r="I49" s="129"/>
      <c r="J49" s="129"/>
      <c r="K49" s="129"/>
      <c r="L49" s="129"/>
      <c r="M49" s="129"/>
      <c r="N49" s="129"/>
      <c r="O49" s="129"/>
    </row>
    <row r="50" spans="1:15" x14ac:dyDescent="0.25">
      <c r="A50" s="2">
        <v>20</v>
      </c>
      <c r="B50" s="129" t="s">
        <v>33</v>
      </c>
      <c r="C50" s="129"/>
      <c r="D50" s="129"/>
      <c r="E50" s="129"/>
      <c r="F50" s="129"/>
      <c r="G50" s="129"/>
      <c r="H50" s="129"/>
      <c r="I50" s="129"/>
      <c r="J50" s="129"/>
      <c r="K50" s="129"/>
      <c r="L50" s="129"/>
      <c r="M50" s="129"/>
      <c r="N50" s="129"/>
      <c r="O50" s="129"/>
    </row>
    <row r="53" spans="1:15" x14ac:dyDescent="0.25">
      <c r="A53" s="1" t="s">
        <v>2</v>
      </c>
      <c r="B53" s="130">
        <f>DATE(2022,7,12)</f>
        <v>44754</v>
      </c>
      <c r="C53" s="130"/>
      <c r="D53" s="130"/>
      <c r="E53" s="131" t="s">
        <v>51</v>
      </c>
      <c r="F53" s="131"/>
      <c r="G53" s="131"/>
      <c r="H53" s="131"/>
      <c r="I53" s="131"/>
      <c r="J53" s="131"/>
      <c r="K53" s="131"/>
      <c r="L53" s="131"/>
      <c r="M53" s="131"/>
      <c r="N53" s="131"/>
      <c r="O53" s="131"/>
    </row>
    <row r="54" spans="1:15" x14ac:dyDescent="0.25">
      <c r="A54" s="2">
        <v>1</v>
      </c>
      <c r="B54" s="129" t="s">
        <v>34</v>
      </c>
      <c r="C54" s="129"/>
      <c r="D54" s="129"/>
      <c r="E54" s="129"/>
      <c r="F54" s="129"/>
      <c r="G54" s="129"/>
      <c r="H54" s="129"/>
      <c r="I54" s="129"/>
      <c r="J54" s="129"/>
      <c r="K54" s="129"/>
      <c r="L54" s="129"/>
      <c r="M54" s="129"/>
      <c r="N54" s="129"/>
      <c r="O54" s="129"/>
    </row>
    <row r="55" spans="1:15" x14ac:dyDescent="0.25">
      <c r="A55" s="2">
        <v>2</v>
      </c>
      <c r="B55" s="129" t="s">
        <v>35</v>
      </c>
      <c r="C55" s="129"/>
      <c r="D55" s="129"/>
      <c r="E55" s="129"/>
      <c r="F55" s="129"/>
      <c r="G55" s="129"/>
      <c r="H55" s="129"/>
      <c r="I55" s="129"/>
      <c r="J55" s="129"/>
      <c r="K55" s="129"/>
      <c r="L55" s="129"/>
      <c r="M55" s="129"/>
      <c r="N55" s="129"/>
      <c r="O55" s="129"/>
    </row>
    <row r="56" spans="1:15" x14ac:dyDescent="0.25">
      <c r="A56" s="2">
        <v>3</v>
      </c>
      <c r="B56" s="129" t="s">
        <v>36</v>
      </c>
      <c r="C56" s="129"/>
      <c r="D56" s="129"/>
      <c r="E56" s="129"/>
      <c r="F56" s="129"/>
      <c r="G56" s="129"/>
      <c r="H56" s="129"/>
      <c r="I56" s="129"/>
      <c r="J56" s="129"/>
      <c r="K56" s="129"/>
      <c r="L56" s="129"/>
      <c r="M56" s="129"/>
      <c r="N56" s="129"/>
      <c r="O56" s="129"/>
    </row>
    <row r="57" spans="1:15" x14ac:dyDescent="0.25">
      <c r="A57" s="2">
        <v>4</v>
      </c>
      <c r="B57" s="129" t="s">
        <v>37</v>
      </c>
      <c r="C57" s="129"/>
      <c r="D57" s="129"/>
      <c r="E57" s="129"/>
      <c r="F57" s="129"/>
      <c r="G57" s="129"/>
      <c r="H57" s="129"/>
      <c r="I57" s="129"/>
      <c r="J57" s="129"/>
      <c r="K57" s="129"/>
      <c r="L57" s="129"/>
      <c r="M57" s="129"/>
      <c r="N57" s="129"/>
      <c r="O57" s="129"/>
    </row>
    <row r="58" spans="1:15" x14ac:dyDescent="0.25">
      <c r="A58" s="2">
        <v>5</v>
      </c>
      <c r="B58" s="129" t="s">
        <v>38</v>
      </c>
      <c r="C58" s="129"/>
      <c r="D58" s="129"/>
      <c r="E58" s="129"/>
      <c r="F58" s="129"/>
      <c r="G58" s="129"/>
      <c r="H58" s="129"/>
      <c r="I58" s="129"/>
      <c r="J58" s="129"/>
      <c r="K58" s="129"/>
      <c r="L58" s="129"/>
      <c r="M58" s="129"/>
      <c r="N58" s="129"/>
      <c r="O58" s="129"/>
    </row>
    <row r="59" spans="1:15" x14ac:dyDescent="0.25">
      <c r="A59" s="2">
        <v>6</v>
      </c>
      <c r="B59" s="129" t="s">
        <v>39</v>
      </c>
      <c r="C59" s="129"/>
      <c r="D59" s="129"/>
      <c r="E59" s="129"/>
      <c r="F59" s="129"/>
      <c r="G59" s="129"/>
      <c r="H59" s="129"/>
      <c r="I59" s="129"/>
      <c r="J59" s="129"/>
      <c r="K59" s="129"/>
      <c r="L59" s="129"/>
      <c r="M59" s="129"/>
      <c r="N59" s="129"/>
      <c r="O59" s="129"/>
    </row>
    <row r="60" spans="1:15" x14ac:dyDescent="0.25">
      <c r="A60" s="2">
        <v>7</v>
      </c>
      <c r="B60" s="129" t="s">
        <v>40</v>
      </c>
      <c r="C60" s="129"/>
      <c r="D60" s="129"/>
      <c r="E60" s="129"/>
      <c r="F60" s="129"/>
      <c r="G60" s="129"/>
      <c r="H60" s="129"/>
      <c r="I60" s="129"/>
      <c r="J60" s="129"/>
      <c r="K60" s="129"/>
      <c r="L60" s="129"/>
      <c r="M60" s="129"/>
      <c r="N60" s="129"/>
      <c r="O60" s="129"/>
    </row>
    <row r="61" spans="1:15" x14ac:dyDescent="0.25">
      <c r="A61" s="2">
        <v>8</v>
      </c>
      <c r="B61" s="129" t="s">
        <v>41</v>
      </c>
      <c r="C61" s="129"/>
      <c r="D61" s="129"/>
      <c r="E61" s="129"/>
      <c r="F61" s="129"/>
      <c r="G61" s="129"/>
      <c r="H61" s="129"/>
      <c r="I61" s="129"/>
      <c r="J61" s="129"/>
      <c r="K61" s="129"/>
      <c r="L61" s="129"/>
      <c r="M61" s="129"/>
      <c r="N61" s="129"/>
      <c r="O61" s="129"/>
    </row>
    <row r="62" spans="1:15" x14ac:dyDescent="0.25">
      <c r="A62" s="2">
        <v>9</v>
      </c>
      <c r="B62" s="129" t="s">
        <v>42</v>
      </c>
      <c r="C62" s="129"/>
      <c r="D62" s="129"/>
      <c r="E62" s="129"/>
      <c r="F62" s="129"/>
      <c r="G62" s="129"/>
      <c r="H62" s="129"/>
      <c r="I62" s="129"/>
      <c r="J62" s="129"/>
      <c r="K62" s="129"/>
      <c r="L62" s="129"/>
      <c r="M62" s="129"/>
      <c r="N62" s="129"/>
      <c r="O62" s="129"/>
    </row>
    <row r="63" spans="1:15" x14ac:dyDescent="0.25">
      <c r="A63" s="2">
        <v>10</v>
      </c>
      <c r="B63" s="129" t="s">
        <v>43</v>
      </c>
      <c r="C63" s="129"/>
      <c r="D63" s="129"/>
      <c r="E63" s="129"/>
      <c r="F63" s="129"/>
      <c r="G63" s="129"/>
      <c r="H63" s="129"/>
      <c r="I63" s="129"/>
      <c r="J63" s="129"/>
      <c r="K63" s="129"/>
      <c r="L63" s="129"/>
      <c r="M63" s="129"/>
      <c r="N63" s="129"/>
      <c r="O63" s="129"/>
    </row>
    <row r="64" spans="1:15" x14ac:dyDescent="0.25">
      <c r="A64" s="2">
        <v>11</v>
      </c>
      <c r="B64" s="129" t="s">
        <v>44</v>
      </c>
      <c r="C64" s="129"/>
      <c r="D64" s="129"/>
      <c r="E64" s="129"/>
      <c r="F64" s="129"/>
      <c r="G64" s="129"/>
      <c r="H64" s="129"/>
      <c r="I64" s="129"/>
      <c r="J64" s="129"/>
      <c r="K64" s="129"/>
      <c r="L64" s="129"/>
      <c r="M64" s="129"/>
      <c r="N64" s="129"/>
      <c r="O64" s="129"/>
    </row>
    <row r="65" spans="1:15" x14ac:dyDescent="0.25">
      <c r="A65" s="2">
        <v>12</v>
      </c>
      <c r="B65" s="129" t="s">
        <v>45</v>
      </c>
      <c r="C65" s="129"/>
      <c r="D65" s="129"/>
      <c r="E65" s="129"/>
      <c r="F65" s="129"/>
      <c r="G65" s="129"/>
      <c r="H65" s="129"/>
      <c r="I65" s="129"/>
      <c r="J65" s="129"/>
      <c r="K65" s="129"/>
      <c r="L65" s="129"/>
      <c r="M65" s="129"/>
      <c r="N65" s="129"/>
      <c r="O65" s="129"/>
    </row>
    <row r="66" spans="1:15" x14ac:dyDescent="0.25">
      <c r="A66" s="2">
        <v>13</v>
      </c>
      <c r="B66" s="129" t="s">
        <v>46</v>
      </c>
      <c r="C66" s="129"/>
      <c r="D66" s="129"/>
      <c r="E66" s="129"/>
      <c r="F66" s="129"/>
      <c r="G66" s="129"/>
      <c r="H66" s="129"/>
      <c r="I66" s="129"/>
      <c r="J66" s="129"/>
      <c r="K66" s="129"/>
      <c r="L66" s="129"/>
      <c r="M66" s="129"/>
      <c r="N66" s="129"/>
      <c r="O66" s="129"/>
    </row>
    <row r="67" spans="1:15" x14ac:dyDescent="0.25">
      <c r="A67" s="2">
        <v>14</v>
      </c>
      <c r="B67" s="129" t="s">
        <v>47</v>
      </c>
      <c r="C67" s="129"/>
      <c r="D67" s="129"/>
      <c r="E67" s="129"/>
      <c r="F67" s="129"/>
      <c r="G67" s="129"/>
      <c r="H67" s="129"/>
      <c r="I67" s="129"/>
      <c r="J67" s="129"/>
      <c r="K67" s="129"/>
      <c r="L67" s="129"/>
      <c r="M67" s="129"/>
      <c r="N67" s="129"/>
      <c r="O67" s="129"/>
    </row>
    <row r="68" spans="1:15" x14ac:dyDescent="0.25">
      <c r="A68" s="2">
        <v>15</v>
      </c>
      <c r="B68" s="129" t="s">
        <v>117</v>
      </c>
      <c r="C68" s="129"/>
      <c r="D68" s="129"/>
      <c r="E68" s="129"/>
      <c r="F68" s="129"/>
      <c r="G68" s="129"/>
      <c r="H68" s="129"/>
      <c r="I68" s="129"/>
      <c r="J68" s="129"/>
      <c r="K68" s="129"/>
      <c r="L68" s="129"/>
      <c r="M68" s="129"/>
      <c r="N68" s="129"/>
      <c r="O68" s="129"/>
    </row>
    <row r="69" spans="1:15" x14ac:dyDescent="0.25">
      <c r="A69" s="2">
        <v>16</v>
      </c>
      <c r="B69" s="129" t="s">
        <v>118</v>
      </c>
      <c r="C69" s="129"/>
      <c r="D69" s="129"/>
      <c r="E69" s="129"/>
      <c r="F69" s="129"/>
      <c r="G69" s="129"/>
      <c r="H69" s="129"/>
      <c r="I69" s="129"/>
      <c r="J69" s="129"/>
      <c r="K69" s="129"/>
      <c r="L69" s="129"/>
      <c r="M69" s="129"/>
      <c r="N69" s="129"/>
      <c r="O69" s="129"/>
    </row>
    <row r="72" spans="1:15" x14ac:dyDescent="0.25">
      <c r="A72" s="1" t="s">
        <v>2</v>
      </c>
      <c r="B72" s="130">
        <f>DATE(2022,7,13)</f>
        <v>44755</v>
      </c>
      <c r="C72" s="130"/>
      <c r="D72" s="130"/>
      <c r="E72" s="131" t="s">
        <v>53</v>
      </c>
      <c r="F72" s="131"/>
      <c r="G72" s="131"/>
      <c r="H72" s="131"/>
      <c r="I72" s="131"/>
      <c r="J72" s="131"/>
      <c r="K72" s="131"/>
      <c r="L72" s="131"/>
      <c r="M72" s="131"/>
      <c r="N72" s="131"/>
      <c r="O72" s="131"/>
    </row>
    <row r="73" spans="1:15" x14ac:dyDescent="0.25">
      <c r="A73" s="2">
        <v>1</v>
      </c>
      <c r="B73" s="129" t="s">
        <v>54</v>
      </c>
      <c r="C73" s="129"/>
      <c r="D73" s="129"/>
      <c r="E73" s="129"/>
      <c r="F73" s="129"/>
      <c r="G73" s="129"/>
      <c r="H73" s="129"/>
      <c r="I73" s="129"/>
      <c r="J73" s="129"/>
      <c r="K73" s="129"/>
      <c r="L73" s="129"/>
      <c r="M73" s="129"/>
      <c r="N73" s="129"/>
      <c r="O73" s="129"/>
    </row>
    <row r="74" spans="1:15" x14ac:dyDescent="0.25">
      <c r="A74" s="2">
        <v>2</v>
      </c>
      <c r="B74" s="129" t="s">
        <v>55</v>
      </c>
      <c r="C74" s="129"/>
      <c r="D74" s="129"/>
      <c r="E74" s="129"/>
      <c r="F74" s="129"/>
      <c r="G74" s="129"/>
      <c r="H74" s="129"/>
      <c r="I74" s="129"/>
      <c r="J74" s="129"/>
      <c r="K74" s="129"/>
      <c r="L74" s="129"/>
      <c r="M74" s="129"/>
      <c r="N74" s="129"/>
      <c r="O74" s="129"/>
    </row>
    <row r="75" spans="1:15" x14ac:dyDescent="0.25">
      <c r="A75" s="2">
        <v>3</v>
      </c>
      <c r="B75" s="129" t="s">
        <v>57</v>
      </c>
      <c r="C75" s="129"/>
      <c r="D75" s="129"/>
      <c r="E75" s="129"/>
      <c r="F75" s="129"/>
      <c r="G75" s="129"/>
      <c r="H75" s="129"/>
      <c r="I75" s="129"/>
      <c r="J75" s="129"/>
      <c r="K75" s="129"/>
      <c r="L75" s="129"/>
      <c r="M75" s="129"/>
      <c r="N75" s="129"/>
      <c r="O75" s="129"/>
    </row>
    <row r="76" spans="1:15" x14ac:dyDescent="0.25">
      <c r="A76" s="2">
        <v>4</v>
      </c>
      <c r="B76" s="129" t="s">
        <v>56</v>
      </c>
      <c r="C76" s="129"/>
      <c r="D76" s="129"/>
      <c r="E76" s="129"/>
      <c r="F76" s="129"/>
      <c r="G76" s="129"/>
      <c r="H76" s="129"/>
      <c r="I76" s="129"/>
      <c r="J76" s="129"/>
      <c r="K76" s="129"/>
      <c r="L76" s="129"/>
      <c r="M76" s="129"/>
      <c r="N76" s="129"/>
      <c r="O76" s="129"/>
    </row>
    <row r="79" spans="1:15" x14ac:dyDescent="0.25">
      <c r="A79" s="1" t="s">
        <v>2</v>
      </c>
      <c r="B79" s="130">
        <f>DATE(2022,7,14)</f>
        <v>44756</v>
      </c>
      <c r="C79" s="130"/>
      <c r="D79" s="130"/>
      <c r="E79" s="131" t="s">
        <v>58</v>
      </c>
      <c r="F79" s="131"/>
      <c r="G79" s="131"/>
      <c r="H79" s="131"/>
      <c r="I79" s="131"/>
      <c r="J79" s="131"/>
      <c r="K79" s="131"/>
      <c r="L79" s="131"/>
      <c r="M79" s="131"/>
      <c r="N79" s="131"/>
      <c r="O79" s="131"/>
    </row>
    <row r="80" spans="1:15" x14ac:dyDescent="0.25">
      <c r="A80" s="2">
        <v>1</v>
      </c>
      <c r="B80" s="129" t="s">
        <v>59</v>
      </c>
      <c r="C80" s="129"/>
      <c r="D80" s="129"/>
      <c r="E80" s="129"/>
      <c r="F80" s="129"/>
      <c r="G80" s="129"/>
      <c r="H80" s="129"/>
      <c r="I80" s="129"/>
      <c r="J80" s="129"/>
      <c r="K80" s="129"/>
      <c r="L80" s="129"/>
      <c r="M80" s="129"/>
      <c r="N80" s="129"/>
      <c r="O80" s="129"/>
    </row>
    <row r="81" spans="1:15" x14ac:dyDescent="0.25">
      <c r="A81" s="2">
        <v>2</v>
      </c>
      <c r="B81" s="129" t="s">
        <v>60</v>
      </c>
      <c r="C81" s="129"/>
      <c r="D81" s="129"/>
      <c r="E81" s="129"/>
      <c r="F81" s="129"/>
      <c r="G81" s="129"/>
      <c r="H81" s="129"/>
      <c r="I81" s="129"/>
      <c r="J81" s="129"/>
      <c r="K81" s="129"/>
      <c r="L81" s="129"/>
      <c r="M81" s="129"/>
      <c r="N81" s="129"/>
      <c r="O81" s="129"/>
    </row>
    <row r="82" spans="1:15" x14ac:dyDescent="0.25">
      <c r="A82" s="2">
        <v>3</v>
      </c>
      <c r="B82" s="129" t="s">
        <v>61</v>
      </c>
      <c r="C82" s="129"/>
      <c r="D82" s="129"/>
      <c r="E82" s="129"/>
      <c r="F82" s="129"/>
      <c r="G82" s="129"/>
      <c r="H82" s="129"/>
      <c r="I82" s="129"/>
      <c r="J82" s="129"/>
      <c r="K82" s="129"/>
      <c r="L82" s="129"/>
      <c r="M82" s="129"/>
      <c r="N82" s="129"/>
      <c r="O82" s="129"/>
    </row>
    <row r="83" spans="1:15" x14ac:dyDescent="0.25">
      <c r="A83" s="2">
        <v>4</v>
      </c>
      <c r="B83" s="129" t="s">
        <v>62</v>
      </c>
      <c r="C83" s="129"/>
      <c r="D83" s="129"/>
      <c r="E83" s="129"/>
      <c r="F83" s="129"/>
      <c r="G83" s="129"/>
      <c r="H83" s="129"/>
      <c r="I83" s="129"/>
      <c r="J83" s="129"/>
      <c r="K83" s="129"/>
      <c r="L83" s="129"/>
      <c r="M83" s="129"/>
      <c r="N83" s="129"/>
      <c r="O83" s="129"/>
    </row>
    <row r="84" spans="1:15" x14ac:dyDescent="0.25">
      <c r="A84" s="2">
        <v>5</v>
      </c>
      <c r="B84" s="129" t="s">
        <v>63</v>
      </c>
      <c r="C84" s="129"/>
      <c r="D84" s="129"/>
      <c r="E84" s="129"/>
      <c r="F84" s="129"/>
      <c r="G84" s="129"/>
      <c r="H84" s="129"/>
      <c r="I84" s="129"/>
      <c r="J84" s="129"/>
      <c r="K84" s="129"/>
      <c r="L84" s="129"/>
      <c r="M84" s="129"/>
      <c r="N84" s="129"/>
      <c r="O84" s="129"/>
    </row>
    <row r="85" spans="1:15" x14ac:dyDescent="0.25">
      <c r="A85" s="2">
        <v>6</v>
      </c>
      <c r="B85" s="129" t="s">
        <v>64</v>
      </c>
      <c r="C85" s="129"/>
      <c r="D85" s="129"/>
      <c r="E85" s="129"/>
      <c r="F85" s="129"/>
      <c r="G85" s="129"/>
      <c r="H85" s="129"/>
      <c r="I85" s="129"/>
      <c r="J85" s="129"/>
      <c r="K85" s="129"/>
      <c r="L85" s="129"/>
      <c r="M85" s="129"/>
      <c r="N85" s="129"/>
      <c r="O85" s="129"/>
    </row>
    <row r="86" spans="1:15" x14ac:dyDescent="0.25">
      <c r="A86" s="2">
        <v>7</v>
      </c>
      <c r="B86" s="129" t="s">
        <v>65</v>
      </c>
      <c r="C86" s="129"/>
      <c r="D86" s="129"/>
      <c r="E86" s="129"/>
      <c r="F86" s="129"/>
      <c r="G86" s="129"/>
      <c r="H86" s="129"/>
      <c r="I86" s="129"/>
      <c r="J86" s="129"/>
      <c r="K86" s="129"/>
      <c r="L86" s="129"/>
      <c r="M86" s="129"/>
      <c r="N86" s="129"/>
      <c r="O86" s="129"/>
    </row>
    <row r="87" spans="1:15" x14ac:dyDescent="0.25">
      <c r="A87" s="2">
        <v>8</v>
      </c>
      <c r="B87" s="129" t="s">
        <v>68</v>
      </c>
      <c r="C87" s="129"/>
      <c r="D87" s="129"/>
      <c r="E87" s="129"/>
      <c r="F87" s="129"/>
      <c r="G87" s="129"/>
      <c r="H87" s="129"/>
      <c r="I87" s="129"/>
      <c r="J87" s="129"/>
      <c r="K87" s="129"/>
      <c r="L87" s="129"/>
      <c r="M87" s="129"/>
      <c r="N87" s="129"/>
      <c r="O87" s="129"/>
    </row>
    <row r="88" spans="1:15" ht="30" customHeight="1" x14ac:dyDescent="0.25">
      <c r="A88" s="2">
        <v>9</v>
      </c>
      <c r="B88" s="134" t="s">
        <v>66</v>
      </c>
      <c r="C88" s="134"/>
      <c r="D88" s="134"/>
      <c r="E88" s="134"/>
      <c r="F88" s="134"/>
      <c r="G88" s="134"/>
      <c r="H88" s="134"/>
      <c r="I88" s="134"/>
      <c r="J88" s="134"/>
      <c r="K88" s="134"/>
      <c r="L88" s="134"/>
      <c r="M88" s="134"/>
      <c r="N88" s="134"/>
      <c r="O88" s="134"/>
    </row>
    <row r="89" spans="1:15" ht="30" customHeight="1" x14ac:dyDescent="0.25">
      <c r="A89" s="2">
        <v>10</v>
      </c>
      <c r="B89" s="134" t="s">
        <v>67</v>
      </c>
      <c r="C89" s="134"/>
      <c r="D89" s="134"/>
      <c r="E89" s="134"/>
      <c r="F89" s="134"/>
      <c r="G89" s="134"/>
      <c r="H89" s="134"/>
      <c r="I89" s="134"/>
      <c r="J89" s="134"/>
      <c r="K89" s="134"/>
      <c r="L89" s="134"/>
      <c r="M89" s="134"/>
      <c r="N89" s="134"/>
      <c r="O89" s="134"/>
    </row>
    <row r="90" spans="1:15" x14ac:dyDescent="0.25">
      <c r="A90" s="2">
        <v>11</v>
      </c>
      <c r="B90" s="129" t="s">
        <v>69</v>
      </c>
      <c r="C90" s="129"/>
      <c r="D90" s="129"/>
      <c r="E90" s="129"/>
      <c r="F90" s="129"/>
      <c r="G90" s="129"/>
      <c r="H90" s="129"/>
      <c r="I90" s="129"/>
      <c r="J90" s="129"/>
      <c r="K90" s="129"/>
      <c r="L90" s="129"/>
      <c r="M90" s="129"/>
      <c r="N90" s="129"/>
      <c r="O90" s="129"/>
    </row>
    <row r="91" spans="1:15" x14ac:dyDescent="0.25">
      <c r="A91" s="2">
        <v>12</v>
      </c>
      <c r="B91" s="129" t="s">
        <v>70</v>
      </c>
      <c r="C91" s="129"/>
      <c r="D91" s="129"/>
      <c r="E91" s="129"/>
      <c r="F91" s="129"/>
      <c r="G91" s="129"/>
      <c r="H91" s="129"/>
      <c r="I91" s="129"/>
      <c r="J91" s="129"/>
      <c r="K91" s="129"/>
      <c r="L91" s="129"/>
      <c r="M91" s="129"/>
      <c r="N91" s="129"/>
      <c r="O91" s="129"/>
    </row>
    <row r="92" spans="1:15" x14ac:dyDescent="0.25">
      <c r="A92" s="2">
        <v>13</v>
      </c>
      <c r="B92" s="129" t="s">
        <v>71</v>
      </c>
      <c r="C92" s="129"/>
      <c r="D92" s="129"/>
      <c r="E92" s="129"/>
      <c r="F92" s="129"/>
      <c r="G92" s="129"/>
      <c r="H92" s="129"/>
      <c r="I92" s="129"/>
      <c r="J92" s="129"/>
      <c r="K92" s="129"/>
      <c r="L92" s="129"/>
      <c r="M92" s="129"/>
      <c r="N92" s="129"/>
      <c r="O92" s="129"/>
    </row>
    <row r="93" spans="1:15" x14ac:dyDescent="0.25">
      <c r="A93" s="2">
        <v>14</v>
      </c>
      <c r="B93" s="129" t="s">
        <v>72</v>
      </c>
      <c r="C93" s="129"/>
      <c r="D93" s="129"/>
      <c r="E93" s="129"/>
      <c r="F93" s="129"/>
      <c r="G93" s="129"/>
      <c r="H93" s="129"/>
      <c r="I93" s="129"/>
      <c r="J93" s="129"/>
      <c r="K93" s="129"/>
      <c r="L93" s="129"/>
      <c r="M93" s="129"/>
      <c r="N93" s="129"/>
      <c r="O93" s="129"/>
    </row>
    <row r="94" spans="1:15" x14ac:dyDescent="0.25">
      <c r="A94" s="2">
        <v>15</v>
      </c>
      <c r="B94" s="129" t="s">
        <v>73</v>
      </c>
      <c r="C94" s="129"/>
      <c r="D94" s="129"/>
      <c r="E94" s="129"/>
      <c r="F94" s="129"/>
      <c r="G94" s="129"/>
      <c r="H94" s="129"/>
      <c r="I94" s="129"/>
      <c r="J94" s="129"/>
      <c r="K94" s="129"/>
      <c r="L94" s="129"/>
      <c r="M94" s="129"/>
      <c r="N94" s="129"/>
      <c r="O94" s="129"/>
    </row>
    <row r="95" spans="1:15" x14ac:dyDescent="0.25">
      <c r="A95" s="2">
        <v>16</v>
      </c>
      <c r="B95" s="133" t="s">
        <v>92</v>
      </c>
      <c r="C95" s="129"/>
      <c r="D95" s="129"/>
      <c r="E95" s="129"/>
      <c r="F95" s="129"/>
      <c r="G95" s="129"/>
      <c r="H95" s="129"/>
      <c r="I95" s="129"/>
      <c r="J95" s="129"/>
      <c r="K95" s="129"/>
      <c r="L95" s="129"/>
      <c r="M95" s="129"/>
      <c r="N95" s="129"/>
      <c r="O95" s="129"/>
    </row>
    <row r="96" spans="1:15" x14ac:dyDescent="0.25">
      <c r="A96" s="2">
        <v>17</v>
      </c>
      <c r="B96" s="129" t="s">
        <v>74</v>
      </c>
      <c r="C96" s="129"/>
      <c r="D96" s="129"/>
      <c r="E96" s="129"/>
      <c r="F96" s="129"/>
      <c r="G96" s="129"/>
      <c r="H96" s="129"/>
      <c r="I96" s="129"/>
      <c r="J96" s="129"/>
      <c r="K96" s="129"/>
      <c r="L96" s="129"/>
      <c r="M96" s="129"/>
      <c r="N96" s="129"/>
      <c r="O96" s="129"/>
    </row>
    <row r="97" spans="1:15" x14ac:dyDescent="0.25">
      <c r="A97" s="2">
        <v>18</v>
      </c>
      <c r="B97" s="129" t="s">
        <v>75</v>
      </c>
      <c r="C97" s="129"/>
      <c r="D97" s="129"/>
      <c r="E97" s="129"/>
      <c r="F97" s="129"/>
      <c r="G97" s="129"/>
      <c r="H97" s="129"/>
      <c r="I97" s="129"/>
      <c r="J97" s="129"/>
      <c r="K97" s="129"/>
      <c r="L97" s="129"/>
      <c r="M97" s="129"/>
      <c r="N97" s="129"/>
      <c r="O97" s="129"/>
    </row>
    <row r="98" spans="1:15" x14ac:dyDescent="0.25">
      <c r="A98" s="2">
        <v>19</v>
      </c>
      <c r="B98" s="129" t="s">
        <v>76</v>
      </c>
      <c r="C98" s="129"/>
      <c r="D98" s="129"/>
      <c r="E98" s="129"/>
      <c r="F98" s="129"/>
      <c r="G98" s="129"/>
      <c r="H98" s="129"/>
      <c r="I98" s="129"/>
      <c r="J98" s="129"/>
      <c r="K98" s="129"/>
      <c r="L98" s="129"/>
      <c r="M98" s="129"/>
      <c r="N98" s="129"/>
      <c r="O98" s="129"/>
    </row>
    <row r="99" spans="1:15" x14ac:dyDescent="0.25">
      <c r="A99" s="2">
        <v>20</v>
      </c>
      <c r="B99" s="129" t="s">
        <v>77</v>
      </c>
      <c r="C99" s="129"/>
      <c r="D99" s="129"/>
      <c r="E99" s="129"/>
      <c r="F99" s="129"/>
      <c r="G99" s="129"/>
      <c r="H99" s="129"/>
      <c r="I99" s="129"/>
      <c r="J99" s="129"/>
      <c r="K99" s="129"/>
      <c r="L99" s="129"/>
      <c r="M99" s="129"/>
      <c r="N99" s="129"/>
      <c r="O99" s="129"/>
    </row>
    <row r="100" spans="1:15" x14ac:dyDescent="0.25">
      <c r="A100" s="2">
        <v>21</v>
      </c>
      <c r="B100" s="129" t="s">
        <v>93</v>
      </c>
      <c r="C100" s="129"/>
      <c r="D100" s="129"/>
      <c r="E100" s="129"/>
      <c r="F100" s="129"/>
      <c r="G100" s="129"/>
      <c r="H100" s="129"/>
      <c r="I100" s="129"/>
      <c r="J100" s="129"/>
      <c r="K100" s="129"/>
      <c r="L100" s="129"/>
      <c r="M100" s="129"/>
      <c r="N100" s="129"/>
      <c r="O100" s="129"/>
    </row>
    <row r="101" spans="1:15" x14ac:dyDescent="0.25">
      <c r="A101" s="2">
        <v>22</v>
      </c>
      <c r="B101" s="135" t="s">
        <v>78</v>
      </c>
      <c r="C101" s="136"/>
      <c r="D101" s="136"/>
      <c r="E101" s="136"/>
      <c r="F101" s="136"/>
      <c r="G101" s="136"/>
      <c r="H101" s="136"/>
      <c r="I101" s="136"/>
      <c r="J101" s="136"/>
      <c r="K101" s="136"/>
      <c r="L101" s="136"/>
      <c r="M101" s="136"/>
      <c r="N101" s="136"/>
      <c r="O101" s="137"/>
    </row>
    <row r="102" spans="1:15" x14ac:dyDescent="0.25">
      <c r="A102" s="2">
        <v>23</v>
      </c>
      <c r="B102" s="135" t="s">
        <v>79</v>
      </c>
      <c r="C102" s="136"/>
      <c r="D102" s="136"/>
      <c r="E102" s="136"/>
      <c r="F102" s="136"/>
      <c r="G102" s="136"/>
      <c r="H102" s="136"/>
      <c r="I102" s="136"/>
      <c r="J102" s="136"/>
      <c r="K102" s="136"/>
      <c r="L102" s="136"/>
      <c r="M102" s="136"/>
      <c r="N102" s="136"/>
      <c r="O102" s="137"/>
    </row>
    <row r="103" spans="1:15" x14ac:dyDescent="0.25">
      <c r="A103" s="2">
        <v>24</v>
      </c>
      <c r="B103" s="135" t="s">
        <v>80</v>
      </c>
      <c r="C103" s="136"/>
      <c r="D103" s="136"/>
      <c r="E103" s="136"/>
      <c r="F103" s="136"/>
      <c r="G103" s="136"/>
      <c r="H103" s="136"/>
      <c r="I103" s="136"/>
      <c r="J103" s="136"/>
      <c r="K103" s="136"/>
      <c r="L103" s="136"/>
      <c r="M103" s="136"/>
      <c r="N103" s="136"/>
      <c r="O103" s="137"/>
    </row>
    <row r="104" spans="1:15" x14ac:dyDescent="0.25">
      <c r="A104" s="2">
        <v>25</v>
      </c>
      <c r="B104" s="135" t="s">
        <v>94</v>
      </c>
      <c r="C104" s="136"/>
      <c r="D104" s="136"/>
      <c r="E104" s="136"/>
      <c r="F104" s="136"/>
      <c r="G104" s="136"/>
      <c r="H104" s="136"/>
      <c r="I104" s="136"/>
      <c r="J104" s="136"/>
      <c r="K104" s="136"/>
      <c r="L104" s="136"/>
      <c r="M104" s="136"/>
      <c r="N104" s="136"/>
      <c r="O104" s="137"/>
    </row>
    <row r="105" spans="1:15" x14ac:dyDescent="0.25">
      <c r="A105" s="2">
        <v>26</v>
      </c>
      <c r="B105" s="135" t="s">
        <v>81</v>
      </c>
      <c r="C105" s="136"/>
      <c r="D105" s="136"/>
      <c r="E105" s="136"/>
      <c r="F105" s="136"/>
      <c r="G105" s="136"/>
      <c r="H105" s="136"/>
      <c r="I105" s="136"/>
      <c r="J105" s="136"/>
      <c r="K105" s="136"/>
      <c r="L105" s="136"/>
      <c r="M105" s="136"/>
      <c r="N105" s="136"/>
      <c r="O105" s="137"/>
    </row>
    <row r="106" spans="1:15" x14ac:dyDescent="0.25">
      <c r="A106" s="2">
        <v>27</v>
      </c>
      <c r="B106" s="135" t="s">
        <v>95</v>
      </c>
      <c r="C106" s="136"/>
      <c r="D106" s="136"/>
      <c r="E106" s="136"/>
      <c r="F106" s="136"/>
      <c r="G106" s="136"/>
      <c r="H106" s="136"/>
      <c r="I106" s="136"/>
      <c r="J106" s="136"/>
      <c r="K106" s="136"/>
      <c r="L106" s="136"/>
      <c r="M106" s="136"/>
      <c r="N106" s="136"/>
      <c r="O106" s="137"/>
    </row>
    <row r="107" spans="1:15" x14ac:dyDescent="0.25">
      <c r="A107" s="2">
        <v>28</v>
      </c>
      <c r="B107" s="135" t="s">
        <v>96</v>
      </c>
      <c r="C107" s="136"/>
      <c r="D107" s="136"/>
      <c r="E107" s="136"/>
      <c r="F107" s="136"/>
      <c r="G107" s="136"/>
      <c r="H107" s="136"/>
      <c r="I107" s="136"/>
      <c r="J107" s="136"/>
      <c r="K107" s="136"/>
      <c r="L107" s="136"/>
      <c r="M107" s="136"/>
      <c r="N107" s="136"/>
      <c r="O107" s="137"/>
    </row>
    <row r="108" spans="1:15" x14ac:dyDescent="0.25">
      <c r="A108" s="2">
        <v>29</v>
      </c>
      <c r="B108" s="135" t="s">
        <v>82</v>
      </c>
      <c r="C108" s="136"/>
      <c r="D108" s="136"/>
      <c r="E108" s="136"/>
      <c r="F108" s="136"/>
      <c r="G108" s="136"/>
      <c r="H108" s="136"/>
      <c r="I108" s="136"/>
      <c r="J108" s="136"/>
      <c r="K108" s="136"/>
      <c r="L108" s="136"/>
      <c r="M108" s="136"/>
      <c r="N108" s="136"/>
      <c r="O108" s="137"/>
    </row>
    <row r="109" spans="1:15" x14ac:dyDescent="0.25">
      <c r="A109" s="2">
        <v>30</v>
      </c>
      <c r="B109" s="135" t="s">
        <v>83</v>
      </c>
      <c r="C109" s="136"/>
      <c r="D109" s="136"/>
      <c r="E109" s="136"/>
      <c r="F109" s="136"/>
      <c r="G109" s="136"/>
      <c r="H109" s="136"/>
      <c r="I109" s="136"/>
      <c r="J109" s="136"/>
      <c r="K109" s="136"/>
      <c r="L109" s="136"/>
      <c r="M109" s="136"/>
      <c r="N109" s="136"/>
      <c r="O109" s="137"/>
    </row>
    <row r="110" spans="1:15" x14ac:dyDescent="0.25">
      <c r="A110" s="2">
        <v>31</v>
      </c>
      <c r="B110" s="135" t="s">
        <v>84</v>
      </c>
      <c r="C110" s="136"/>
      <c r="D110" s="136"/>
      <c r="E110" s="136"/>
      <c r="F110" s="136"/>
      <c r="G110" s="136"/>
      <c r="H110" s="136"/>
      <c r="I110" s="136"/>
      <c r="J110" s="136"/>
      <c r="K110" s="136"/>
      <c r="L110" s="136"/>
      <c r="M110" s="136"/>
      <c r="N110" s="136"/>
      <c r="O110" s="137"/>
    </row>
    <row r="111" spans="1:15" x14ac:dyDescent="0.25">
      <c r="A111" s="2">
        <v>32</v>
      </c>
      <c r="B111" s="135" t="s">
        <v>85</v>
      </c>
      <c r="C111" s="136"/>
      <c r="D111" s="136"/>
      <c r="E111" s="136"/>
      <c r="F111" s="136"/>
      <c r="G111" s="136"/>
      <c r="H111" s="136"/>
      <c r="I111" s="136"/>
      <c r="J111" s="136"/>
      <c r="K111" s="136"/>
      <c r="L111" s="136"/>
      <c r="M111" s="136"/>
      <c r="N111" s="136"/>
      <c r="O111" s="137"/>
    </row>
    <row r="112" spans="1:15" x14ac:dyDescent="0.25">
      <c r="A112" s="2">
        <v>33</v>
      </c>
      <c r="B112" s="135" t="s">
        <v>86</v>
      </c>
      <c r="C112" s="136"/>
      <c r="D112" s="136"/>
      <c r="E112" s="136"/>
      <c r="F112" s="136"/>
      <c r="G112" s="136"/>
      <c r="H112" s="136"/>
      <c r="I112" s="136"/>
      <c r="J112" s="136"/>
      <c r="K112" s="136"/>
      <c r="L112" s="136"/>
      <c r="M112" s="136"/>
      <c r="N112" s="136"/>
      <c r="O112" s="137"/>
    </row>
    <row r="113" spans="1:15" x14ac:dyDescent="0.25">
      <c r="A113" s="2">
        <v>34</v>
      </c>
      <c r="B113" s="135" t="s">
        <v>87</v>
      </c>
      <c r="C113" s="136"/>
      <c r="D113" s="136"/>
      <c r="E113" s="136"/>
      <c r="F113" s="136"/>
      <c r="G113" s="136"/>
      <c r="H113" s="136"/>
      <c r="I113" s="136"/>
      <c r="J113" s="136"/>
      <c r="K113" s="136"/>
      <c r="L113" s="136"/>
      <c r="M113" s="136"/>
      <c r="N113" s="136"/>
      <c r="O113" s="137"/>
    </row>
    <row r="114" spans="1:15" x14ac:dyDescent="0.25">
      <c r="A114" s="2">
        <v>35</v>
      </c>
      <c r="B114" s="135" t="s">
        <v>88</v>
      </c>
      <c r="C114" s="136"/>
      <c r="D114" s="136"/>
      <c r="E114" s="136"/>
      <c r="F114" s="136"/>
      <c r="G114" s="136"/>
      <c r="H114" s="136"/>
      <c r="I114" s="136"/>
      <c r="J114" s="136"/>
      <c r="K114" s="136"/>
      <c r="L114" s="136"/>
      <c r="M114" s="136"/>
      <c r="N114" s="136"/>
      <c r="O114" s="137"/>
    </row>
    <row r="115" spans="1:15" x14ac:dyDescent="0.25">
      <c r="A115" s="2">
        <v>36</v>
      </c>
      <c r="B115" s="135" t="s">
        <v>89</v>
      </c>
      <c r="C115" s="136"/>
      <c r="D115" s="136"/>
      <c r="E115" s="136"/>
      <c r="F115" s="136"/>
      <c r="G115" s="136"/>
      <c r="H115" s="136"/>
      <c r="I115" s="136"/>
      <c r="J115" s="136"/>
      <c r="K115" s="136"/>
      <c r="L115" s="136"/>
      <c r="M115" s="136"/>
      <c r="N115" s="136"/>
      <c r="O115" s="137"/>
    </row>
    <row r="116" spans="1:15" x14ac:dyDescent="0.25">
      <c r="A116" s="2">
        <v>37</v>
      </c>
      <c r="B116" s="135" t="s">
        <v>90</v>
      </c>
      <c r="C116" s="136"/>
      <c r="D116" s="136"/>
      <c r="E116" s="136"/>
      <c r="F116" s="136"/>
      <c r="G116" s="136"/>
      <c r="H116" s="136"/>
      <c r="I116" s="136"/>
      <c r="J116" s="136"/>
      <c r="K116" s="136"/>
      <c r="L116" s="136"/>
      <c r="M116" s="136"/>
      <c r="N116" s="136"/>
      <c r="O116" s="137"/>
    </row>
    <row r="117" spans="1:15" x14ac:dyDescent="0.25">
      <c r="A117" s="2">
        <v>38</v>
      </c>
      <c r="B117" s="135" t="s">
        <v>91</v>
      </c>
      <c r="C117" s="136"/>
      <c r="D117" s="136"/>
      <c r="E117" s="136"/>
      <c r="F117" s="136"/>
      <c r="G117" s="136"/>
      <c r="H117" s="136"/>
      <c r="I117" s="136"/>
      <c r="J117" s="136"/>
      <c r="K117" s="136"/>
      <c r="L117" s="136"/>
      <c r="M117" s="136"/>
      <c r="N117" s="136"/>
      <c r="O117" s="137"/>
    </row>
    <row r="118" spans="1:15" x14ac:dyDescent="0.25">
      <c r="A118" s="2">
        <v>39</v>
      </c>
      <c r="B118" s="129" t="s">
        <v>102</v>
      </c>
      <c r="C118" s="129"/>
      <c r="D118" s="129"/>
      <c r="E118" s="129"/>
      <c r="F118" s="129"/>
      <c r="G118" s="129"/>
      <c r="H118" s="129"/>
      <c r="I118" s="129"/>
      <c r="J118" s="129"/>
      <c r="K118" s="129"/>
      <c r="L118" s="129"/>
      <c r="M118" s="129"/>
      <c r="N118" s="129"/>
      <c r="O118" s="129"/>
    </row>
    <row r="119" spans="1:15" x14ac:dyDescent="0.25">
      <c r="A119" s="2">
        <v>40</v>
      </c>
      <c r="B119" s="129" t="s">
        <v>103</v>
      </c>
      <c r="C119" s="129"/>
      <c r="D119" s="129"/>
      <c r="E119" s="129"/>
      <c r="F119" s="129"/>
      <c r="G119" s="129"/>
      <c r="H119" s="129"/>
      <c r="I119" s="129"/>
      <c r="J119" s="129"/>
      <c r="K119" s="129"/>
      <c r="L119" s="129"/>
      <c r="M119" s="129"/>
      <c r="N119" s="129"/>
      <c r="O119" s="129"/>
    </row>
    <row r="120" spans="1:15" x14ac:dyDescent="0.25">
      <c r="A120" s="2">
        <v>41</v>
      </c>
      <c r="B120" s="129" t="s">
        <v>97</v>
      </c>
      <c r="C120" s="129"/>
      <c r="D120" s="129"/>
      <c r="E120" s="129"/>
      <c r="F120" s="129"/>
      <c r="G120" s="129"/>
      <c r="H120" s="129"/>
      <c r="I120" s="129"/>
      <c r="J120" s="129"/>
      <c r="K120" s="129"/>
      <c r="L120" s="129"/>
      <c r="M120" s="129"/>
      <c r="N120" s="129"/>
      <c r="O120" s="129"/>
    </row>
    <row r="121" spans="1:15" x14ac:dyDescent="0.25">
      <c r="A121" s="2">
        <v>42</v>
      </c>
      <c r="B121" s="129" t="s">
        <v>98</v>
      </c>
      <c r="C121" s="129"/>
      <c r="D121" s="129"/>
      <c r="E121" s="129"/>
      <c r="F121" s="129"/>
      <c r="G121" s="129"/>
      <c r="H121" s="129"/>
      <c r="I121" s="129"/>
      <c r="J121" s="129"/>
      <c r="K121" s="129"/>
      <c r="L121" s="129"/>
      <c r="M121" s="129"/>
      <c r="N121" s="129"/>
      <c r="O121" s="129"/>
    </row>
    <row r="122" spans="1:15" x14ac:dyDescent="0.25">
      <c r="A122" s="2">
        <v>43</v>
      </c>
      <c r="B122" s="129" t="s">
        <v>99</v>
      </c>
      <c r="C122" s="129"/>
      <c r="D122" s="129"/>
      <c r="E122" s="129"/>
      <c r="F122" s="129"/>
      <c r="G122" s="129"/>
      <c r="H122" s="129"/>
      <c r="I122" s="129"/>
      <c r="J122" s="129"/>
      <c r="K122" s="129"/>
      <c r="L122" s="129"/>
      <c r="M122" s="129"/>
      <c r="N122" s="129"/>
      <c r="O122" s="129"/>
    </row>
    <row r="123" spans="1:15" x14ac:dyDescent="0.25">
      <c r="A123" s="2">
        <v>44</v>
      </c>
      <c r="B123" s="129" t="s">
        <v>100</v>
      </c>
      <c r="C123" s="129"/>
      <c r="D123" s="129"/>
      <c r="E123" s="129"/>
      <c r="F123" s="129"/>
      <c r="G123" s="129"/>
      <c r="H123" s="129"/>
      <c r="I123" s="129"/>
      <c r="J123" s="129"/>
      <c r="K123" s="129"/>
      <c r="L123" s="129"/>
      <c r="M123" s="129"/>
      <c r="N123" s="129"/>
      <c r="O123" s="129"/>
    </row>
    <row r="124" spans="1:15" x14ac:dyDescent="0.25">
      <c r="A124" s="2">
        <v>45</v>
      </c>
      <c r="B124" s="129" t="s">
        <v>101</v>
      </c>
      <c r="C124" s="129"/>
      <c r="D124" s="129"/>
      <c r="E124" s="129"/>
      <c r="F124" s="129"/>
      <c r="G124" s="129"/>
      <c r="H124" s="129"/>
      <c r="I124" s="129"/>
      <c r="J124" s="129"/>
      <c r="K124" s="129"/>
      <c r="L124" s="129"/>
      <c r="M124" s="129"/>
      <c r="N124" s="129"/>
      <c r="O124" s="129"/>
    </row>
    <row r="125" spans="1:15" ht="31.5" customHeight="1" x14ac:dyDescent="0.25">
      <c r="A125" s="2">
        <v>46</v>
      </c>
      <c r="B125" s="134" t="s">
        <v>104</v>
      </c>
      <c r="C125" s="134"/>
      <c r="D125" s="134"/>
      <c r="E125" s="134"/>
      <c r="F125" s="134"/>
      <c r="G125" s="134"/>
      <c r="H125" s="134"/>
      <c r="I125" s="134"/>
      <c r="J125" s="134"/>
      <c r="K125" s="134"/>
      <c r="L125" s="134"/>
      <c r="M125" s="134"/>
      <c r="N125" s="134"/>
      <c r="O125" s="134"/>
    </row>
    <row r="128" spans="1:15" x14ac:dyDescent="0.25">
      <c r="A128" s="1" t="s">
        <v>2</v>
      </c>
      <c r="B128" s="130">
        <f>DATE(2022,7,19)</f>
        <v>44761</v>
      </c>
      <c r="C128" s="130"/>
      <c r="D128" s="130"/>
      <c r="E128" s="131" t="s">
        <v>105</v>
      </c>
      <c r="F128" s="131"/>
      <c r="G128" s="131"/>
      <c r="H128" s="131"/>
      <c r="I128" s="131"/>
      <c r="J128" s="131"/>
      <c r="K128" s="131"/>
      <c r="L128" s="131"/>
      <c r="M128" s="131"/>
      <c r="N128" s="131"/>
      <c r="O128" s="131"/>
    </row>
    <row r="129" spans="1:15" x14ac:dyDescent="0.25">
      <c r="A129" s="2">
        <v>1</v>
      </c>
      <c r="B129" s="129" t="s">
        <v>106</v>
      </c>
      <c r="C129" s="129"/>
      <c r="D129" s="129"/>
      <c r="E129" s="129"/>
      <c r="F129" s="129"/>
      <c r="G129" s="129"/>
      <c r="H129" s="129"/>
      <c r="I129" s="129"/>
      <c r="J129" s="129"/>
      <c r="K129" s="129"/>
      <c r="L129" s="129"/>
      <c r="M129" s="129"/>
      <c r="N129" s="129"/>
      <c r="O129" s="129"/>
    </row>
    <row r="130" spans="1:15" x14ac:dyDescent="0.25">
      <c r="A130" s="2">
        <v>2</v>
      </c>
      <c r="B130" s="129" t="s">
        <v>204</v>
      </c>
      <c r="C130" s="129"/>
      <c r="D130" s="129"/>
      <c r="E130" s="129"/>
      <c r="F130" s="129"/>
      <c r="G130" s="129"/>
      <c r="H130" s="129"/>
      <c r="I130" s="129"/>
      <c r="J130" s="129"/>
      <c r="K130" s="129"/>
      <c r="L130" s="129"/>
      <c r="M130" s="129"/>
      <c r="N130" s="129"/>
      <c r="O130" s="129"/>
    </row>
    <row r="131" spans="1:15" x14ac:dyDescent="0.25">
      <c r="A131" s="2">
        <v>3</v>
      </c>
      <c r="B131" s="129" t="s">
        <v>107</v>
      </c>
      <c r="C131" s="129"/>
      <c r="D131" s="129"/>
      <c r="E131" s="129"/>
      <c r="F131" s="129"/>
      <c r="G131" s="129"/>
      <c r="H131" s="129"/>
      <c r="I131" s="129"/>
      <c r="J131" s="129"/>
      <c r="K131" s="129"/>
      <c r="L131" s="129"/>
      <c r="M131" s="129"/>
      <c r="N131" s="129"/>
      <c r="O131" s="129"/>
    </row>
    <row r="132" spans="1:15" x14ac:dyDescent="0.25">
      <c r="A132" s="2">
        <v>4</v>
      </c>
      <c r="B132" s="129" t="s">
        <v>108</v>
      </c>
      <c r="C132" s="129"/>
      <c r="D132" s="129"/>
      <c r="E132" s="129"/>
      <c r="F132" s="129"/>
      <c r="G132" s="129"/>
      <c r="H132" s="129"/>
      <c r="I132" s="129"/>
      <c r="J132" s="129"/>
      <c r="K132" s="129"/>
      <c r="L132" s="129"/>
      <c r="M132" s="129"/>
      <c r="N132" s="129"/>
      <c r="O132" s="129"/>
    </row>
    <row r="133" spans="1:15" ht="31.5" customHeight="1" x14ac:dyDescent="0.25">
      <c r="A133" s="2">
        <v>5</v>
      </c>
      <c r="B133" s="134" t="s">
        <v>109</v>
      </c>
      <c r="C133" s="134"/>
      <c r="D133" s="134"/>
      <c r="E133" s="134"/>
      <c r="F133" s="134"/>
      <c r="G133" s="134"/>
      <c r="H133" s="134"/>
      <c r="I133" s="134"/>
      <c r="J133" s="134"/>
      <c r="K133" s="134"/>
      <c r="L133" s="134"/>
      <c r="M133" s="134"/>
      <c r="N133" s="134"/>
      <c r="O133" s="134"/>
    </row>
    <row r="134" spans="1:15" ht="30.75" customHeight="1" x14ac:dyDescent="0.25">
      <c r="A134" s="2">
        <v>6</v>
      </c>
      <c r="B134" s="134" t="s">
        <v>110</v>
      </c>
      <c r="C134" s="134"/>
      <c r="D134" s="134"/>
      <c r="E134" s="134"/>
      <c r="F134" s="134"/>
      <c r="G134" s="134"/>
      <c r="H134" s="134"/>
      <c r="I134" s="134"/>
      <c r="J134" s="134"/>
      <c r="K134" s="134"/>
      <c r="L134" s="134"/>
      <c r="M134" s="134"/>
      <c r="N134" s="134"/>
      <c r="O134" s="134"/>
    </row>
    <row r="135" spans="1:15" x14ac:dyDescent="0.25">
      <c r="A135" s="2">
        <v>7</v>
      </c>
      <c r="B135" s="129" t="s">
        <v>111</v>
      </c>
      <c r="C135" s="129"/>
      <c r="D135" s="129"/>
      <c r="E135" s="129"/>
      <c r="F135" s="129"/>
      <c r="G135" s="129"/>
      <c r="H135" s="129"/>
      <c r="I135" s="129"/>
      <c r="J135" s="129"/>
      <c r="K135" s="129"/>
      <c r="L135" s="129"/>
      <c r="M135" s="129"/>
      <c r="N135" s="129"/>
      <c r="O135" s="129"/>
    </row>
    <row r="136" spans="1:15" x14ac:dyDescent="0.25">
      <c r="A136" s="2">
        <v>8</v>
      </c>
      <c r="B136" s="129" t="s">
        <v>112</v>
      </c>
      <c r="C136" s="129"/>
      <c r="D136" s="129"/>
      <c r="E136" s="129"/>
      <c r="F136" s="129"/>
      <c r="G136" s="129"/>
      <c r="H136" s="129"/>
      <c r="I136" s="129"/>
      <c r="J136" s="129"/>
      <c r="K136" s="129"/>
      <c r="L136" s="129"/>
      <c r="M136" s="129"/>
      <c r="N136" s="129"/>
      <c r="O136" s="129"/>
    </row>
    <row r="137" spans="1:15" x14ac:dyDescent="0.25">
      <c r="A137" s="2">
        <v>9</v>
      </c>
      <c r="B137" s="129" t="s">
        <v>113</v>
      </c>
      <c r="C137" s="129"/>
      <c r="D137" s="129"/>
      <c r="E137" s="129"/>
      <c r="F137" s="129"/>
      <c r="G137" s="129"/>
      <c r="H137" s="129"/>
      <c r="I137" s="129"/>
      <c r="J137" s="129"/>
      <c r="K137" s="129"/>
      <c r="L137" s="129"/>
      <c r="M137" s="129"/>
      <c r="N137" s="129"/>
      <c r="O137" s="129"/>
    </row>
    <row r="140" spans="1:15" x14ac:dyDescent="0.25">
      <c r="A140" s="1" t="s">
        <v>2</v>
      </c>
      <c r="B140" s="130">
        <f>DATE(2022,7,20)</f>
        <v>44762</v>
      </c>
      <c r="C140" s="130"/>
      <c r="D140" s="130"/>
      <c r="E140" s="131" t="s">
        <v>114</v>
      </c>
      <c r="F140" s="131"/>
      <c r="G140" s="131"/>
      <c r="H140" s="131"/>
      <c r="I140" s="131"/>
      <c r="J140" s="131"/>
      <c r="K140" s="131"/>
      <c r="L140" s="131"/>
      <c r="M140" s="131"/>
      <c r="N140" s="131"/>
      <c r="O140" s="131"/>
    </row>
    <row r="141" spans="1:15" x14ac:dyDescent="0.25">
      <c r="A141" s="2">
        <v>1</v>
      </c>
      <c r="B141" s="129" t="s">
        <v>115</v>
      </c>
      <c r="C141" s="129"/>
      <c r="D141" s="129"/>
      <c r="E141" s="129"/>
      <c r="F141" s="129"/>
      <c r="G141" s="129"/>
      <c r="H141" s="129"/>
      <c r="I141" s="129"/>
      <c r="J141" s="129"/>
      <c r="K141" s="129"/>
      <c r="L141" s="129"/>
      <c r="M141" s="129"/>
      <c r="N141" s="129"/>
      <c r="O141" s="129"/>
    </row>
    <row r="142" spans="1:15" x14ac:dyDescent="0.25">
      <c r="A142" s="2">
        <v>2</v>
      </c>
      <c r="B142" s="129" t="s">
        <v>116</v>
      </c>
      <c r="C142" s="129"/>
      <c r="D142" s="129"/>
      <c r="E142" s="129"/>
      <c r="F142" s="129"/>
      <c r="G142" s="129"/>
      <c r="H142" s="129"/>
      <c r="I142" s="129"/>
      <c r="J142" s="129"/>
      <c r="K142" s="129"/>
      <c r="L142" s="129"/>
      <c r="M142" s="129"/>
      <c r="N142" s="129"/>
      <c r="O142" s="129"/>
    </row>
    <row r="143" spans="1:15" x14ac:dyDescent="0.25">
      <c r="A143" s="2">
        <v>3</v>
      </c>
      <c r="B143" s="129" t="s">
        <v>119</v>
      </c>
      <c r="C143" s="129"/>
      <c r="D143" s="129"/>
      <c r="E143" s="129"/>
      <c r="F143" s="129"/>
      <c r="G143" s="129"/>
      <c r="H143" s="129"/>
      <c r="I143" s="129"/>
      <c r="J143" s="129"/>
      <c r="K143" s="129"/>
      <c r="L143" s="129"/>
      <c r="M143" s="129"/>
      <c r="N143" s="129"/>
      <c r="O143" s="129"/>
    </row>
    <row r="144" spans="1:15" x14ac:dyDescent="0.25">
      <c r="A144" s="2">
        <v>4</v>
      </c>
      <c r="B144" s="129" t="s">
        <v>120</v>
      </c>
      <c r="C144" s="129"/>
      <c r="D144" s="129"/>
      <c r="E144" s="129"/>
      <c r="F144" s="129"/>
      <c r="G144" s="129"/>
      <c r="H144" s="129"/>
      <c r="I144" s="129"/>
      <c r="J144" s="129"/>
      <c r="K144" s="129"/>
      <c r="L144" s="129"/>
      <c r="M144" s="129"/>
      <c r="N144" s="129"/>
      <c r="O144" s="129"/>
    </row>
    <row r="145" spans="1:15" ht="30.75" customHeight="1" x14ac:dyDescent="0.25">
      <c r="A145" s="2">
        <v>5</v>
      </c>
      <c r="B145" s="134" t="s">
        <v>124</v>
      </c>
      <c r="C145" s="134"/>
      <c r="D145" s="134"/>
      <c r="E145" s="134"/>
      <c r="F145" s="134"/>
      <c r="G145" s="134"/>
      <c r="H145" s="134"/>
      <c r="I145" s="134"/>
      <c r="J145" s="134"/>
      <c r="K145" s="134"/>
      <c r="L145" s="134"/>
      <c r="M145" s="134"/>
      <c r="N145" s="134"/>
      <c r="O145" s="134"/>
    </row>
    <row r="146" spans="1:15" ht="30" customHeight="1" x14ac:dyDescent="0.25">
      <c r="A146" s="2">
        <v>6</v>
      </c>
      <c r="B146" s="134" t="s">
        <v>123</v>
      </c>
      <c r="C146" s="134"/>
      <c r="D146" s="134"/>
      <c r="E146" s="134"/>
      <c r="F146" s="134"/>
      <c r="G146" s="134"/>
      <c r="H146" s="134"/>
      <c r="I146" s="134"/>
      <c r="J146" s="134"/>
      <c r="K146" s="134"/>
      <c r="L146" s="134"/>
      <c r="M146" s="134"/>
      <c r="N146" s="134"/>
      <c r="O146" s="134"/>
    </row>
    <row r="147" spans="1:15" ht="30" customHeight="1" x14ac:dyDescent="0.25">
      <c r="A147" s="2">
        <v>7</v>
      </c>
      <c r="B147" s="138" t="s">
        <v>121</v>
      </c>
      <c r="C147" s="138"/>
      <c r="D147" s="138"/>
      <c r="E147" s="138"/>
      <c r="F147" s="138"/>
      <c r="G147" s="138"/>
      <c r="H147" s="138"/>
      <c r="I147" s="138"/>
      <c r="J147" s="138"/>
      <c r="K147" s="138"/>
      <c r="L147" s="138"/>
      <c r="M147" s="138"/>
      <c r="N147" s="138"/>
      <c r="O147" s="138"/>
    </row>
    <row r="148" spans="1:15" ht="31.5" customHeight="1" x14ac:dyDescent="0.25">
      <c r="A148" s="2">
        <v>8</v>
      </c>
      <c r="B148" s="134" t="s">
        <v>122</v>
      </c>
      <c r="C148" s="134"/>
      <c r="D148" s="134"/>
      <c r="E148" s="134"/>
      <c r="F148" s="134"/>
      <c r="G148" s="134"/>
      <c r="H148" s="134"/>
      <c r="I148" s="134"/>
      <c r="J148" s="134"/>
      <c r="K148" s="134"/>
      <c r="L148" s="134"/>
      <c r="M148" s="134"/>
      <c r="N148" s="134"/>
      <c r="O148" s="134"/>
    </row>
    <row r="149" spans="1:15" x14ac:dyDescent="0.25">
      <c r="A149" s="2">
        <v>9</v>
      </c>
      <c r="B149" s="129" t="s">
        <v>125</v>
      </c>
      <c r="C149" s="129"/>
      <c r="D149" s="129"/>
      <c r="E149" s="129"/>
      <c r="F149" s="129"/>
      <c r="G149" s="129"/>
      <c r="H149" s="129"/>
      <c r="I149" s="129"/>
      <c r="J149" s="129"/>
      <c r="K149" s="129"/>
      <c r="L149" s="129"/>
      <c r="M149" s="129"/>
      <c r="N149" s="129"/>
      <c r="O149" s="129"/>
    </row>
    <row r="150" spans="1:15" x14ac:dyDescent="0.25">
      <c r="A150" s="2">
        <v>10</v>
      </c>
      <c r="B150" s="129" t="s">
        <v>126</v>
      </c>
      <c r="C150" s="129"/>
      <c r="D150" s="129"/>
      <c r="E150" s="129"/>
      <c r="F150" s="129"/>
      <c r="G150" s="129"/>
      <c r="H150" s="129"/>
      <c r="I150" s="129"/>
      <c r="J150" s="129"/>
      <c r="K150" s="129"/>
      <c r="L150" s="129"/>
      <c r="M150" s="129"/>
      <c r="N150" s="129"/>
      <c r="O150" s="129"/>
    </row>
    <row r="151" spans="1:15" x14ac:dyDescent="0.25">
      <c r="A151" s="2">
        <v>11</v>
      </c>
      <c r="B151" s="138" t="s">
        <v>127</v>
      </c>
      <c r="C151" s="129"/>
      <c r="D151" s="129"/>
      <c r="E151" s="129"/>
      <c r="F151" s="129"/>
      <c r="G151" s="129"/>
      <c r="H151" s="129"/>
      <c r="I151" s="129"/>
      <c r="J151" s="129"/>
      <c r="K151" s="129"/>
      <c r="L151" s="129"/>
      <c r="M151" s="129"/>
      <c r="N151" s="129"/>
      <c r="O151" s="129"/>
    </row>
    <row r="152" spans="1:15" x14ac:dyDescent="0.25">
      <c r="A152" s="2">
        <v>12</v>
      </c>
      <c r="B152" s="129" t="s">
        <v>128</v>
      </c>
      <c r="C152" s="129"/>
      <c r="D152" s="129"/>
      <c r="E152" s="129"/>
      <c r="F152" s="129"/>
      <c r="G152" s="129"/>
      <c r="H152" s="129"/>
      <c r="I152" s="129"/>
      <c r="J152" s="129"/>
      <c r="K152" s="129"/>
      <c r="L152" s="129"/>
      <c r="M152" s="129"/>
      <c r="N152" s="129"/>
      <c r="O152" s="129"/>
    </row>
    <row r="153" spans="1:15" x14ac:dyDescent="0.25">
      <c r="A153" s="2">
        <v>13</v>
      </c>
      <c r="B153" s="129" t="s">
        <v>129</v>
      </c>
      <c r="C153" s="129"/>
      <c r="D153" s="129"/>
      <c r="E153" s="129"/>
      <c r="F153" s="129"/>
      <c r="G153" s="129"/>
      <c r="H153" s="129"/>
      <c r="I153" s="129"/>
      <c r="J153" s="129"/>
      <c r="K153" s="129"/>
      <c r="L153" s="129"/>
      <c r="M153" s="129"/>
      <c r="N153" s="129"/>
      <c r="O153" s="129"/>
    </row>
    <row r="171" spans="1:15" x14ac:dyDescent="0.25">
      <c r="A171" s="1" t="s">
        <v>2</v>
      </c>
      <c r="B171" s="130">
        <f>DATE(2022,7,21)</f>
        <v>44763</v>
      </c>
      <c r="C171" s="130"/>
      <c r="D171" s="130"/>
      <c r="E171" s="131" t="s">
        <v>130</v>
      </c>
      <c r="F171" s="131"/>
      <c r="G171" s="131"/>
      <c r="H171" s="131"/>
      <c r="I171" s="131"/>
      <c r="J171" s="131"/>
      <c r="K171" s="131"/>
      <c r="L171" s="131"/>
      <c r="M171" s="131"/>
      <c r="N171" s="131"/>
      <c r="O171" s="131"/>
    </row>
    <row r="172" spans="1:15" x14ac:dyDescent="0.25">
      <c r="A172" s="2">
        <v>1</v>
      </c>
      <c r="B172" s="129" t="s">
        <v>131</v>
      </c>
      <c r="C172" s="129"/>
      <c r="D172" s="129"/>
      <c r="E172" s="129"/>
      <c r="F172" s="129"/>
      <c r="G172" s="129"/>
      <c r="H172" s="129"/>
      <c r="I172" s="129"/>
      <c r="J172" s="129"/>
      <c r="K172" s="129"/>
      <c r="L172" s="129"/>
      <c r="M172" s="129"/>
      <c r="N172" s="129"/>
      <c r="O172" s="129"/>
    </row>
    <row r="173" spans="1:15" ht="32.25" customHeight="1" x14ac:dyDescent="0.25">
      <c r="A173" s="2">
        <v>2</v>
      </c>
      <c r="B173" s="139" t="s">
        <v>132</v>
      </c>
      <c r="C173" s="140"/>
      <c r="D173" s="140"/>
      <c r="E173" s="140"/>
      <c r="F173" s="140"/>
      <c r="G173" s="140"/>
      <c r="H173" s="140"/>
      <c r="I173" s="140"/>
      <c r="J173" s="140"/>
      <c r="K173" s="140"/>
      <c r="L173" s="140"/>
      <c r="M173" s="140"/>
      <c r="N173" s="140"/>
      <c r="O173" s="141"/>
    </row>
    <row r="174" spans="1:15" x14ac:dyDescent="0.25">
      <c r="A174" s="2">
        <v>3</v>
      </c>
      <c r="B174" s="135" t="s">
        <v>133</v>
      </c>
      <c r="C174" s="136"/>
      <c r="D174" s="136"/>
      <c r="E174" s="136"/>
      <c r="F174" s="136"/>
      <c r="G174" s="136"/>
      <c r="H174" s="136"/>
      <c r="I174" s="136"/>
      <c r="J174" s="136"/>
      <c r="K174" s="136"/>
      <c r="L174" s="136"/>
      <c r="M174" s="136"/>
      <c r="N174" s="136"/>
      <c r="O174" s="137"/>
    </row>
    <row r="175" spans="1:15" ht="30" customHeight="1" x14ac:dyDescent="0.25">
      <c r="A175" s="2">
        <v>4</v>
      </c>
      <c r="B175" s="139" t="s">
        <v>134</v>
      </c>
      <c r="C175" s="140"/>
      <c r="D175" s="140"/>
      <c r="E175" s="140"/>
      <c r="F175" s="140"/>
      <c r="G175" s="140"/>
      <c r="H175" s="140"/>
      <c r="I175" s="140"/>
      <c r="J175" s="140"/>
      <c r="K175" s="140"/>
      <c r="L175" s="140"/>
      <c r="M175" s="140"/>
      <c r="N175" s="140"/>
      <c r="O175" s="141"/>
    </row>
    <row r="176" spans="1:15" x14ac:dyDescent="0.25">
      <c r="A176" s="2">
        <v>5</v>
      </c>
      <c r="B176" s="135" t="s">
        <v>135</v>
      </c>
      <c r="C176" s="136"/>
      <c r="D176" s="136"/>
      <c r="E176" s="136"/>
      <c r="F176" s="136"/>
      <c r="G176" s="136"/>
      <c r="H176" s="136"/>
      <c r="I176" s="136"/>
      <c r="J176" s="136"/>
      <c r="K176" s="136"/>
      <c r="L176" s="136"/>
      <c r="M176" s="136"/>
      <c r="N176" s="136"/>
      <c r="O176" s="137"/>
    </row>
    <row r="177" spans="1:15" x14ac:dyDescent="0.25">
      <c r="A177" s="2">
        <v>6</v>
      </c>
      <c r="B177" s="135" t="s">
        <v>136</v>
      </c>
      <c r="C177" s="136"/>
      <c r="D177" s="136"/>
      <c r="E177" s="136"/>
      <c r="F177" s="136"/>
      <c r="G177" s="136"/>
      <c r="H177" s="136"/>
      <c r="I177" s="136"/>
      <c r="J177" s="136"/>
      <c r="K177" s="136"/>
      <c r="L177" s="136"/>
      <c r="M177" s="136"/>
      <c r="N177" s="136"/>
      <c r="O177" s="137"/>
    </row>
    <row r="178" spans="1:15" x14ac:dyDescent="0.25">
      <c r="A178" s="2">
        <v>7</v>
      </c>
      <c r="B178" s="135" t="s">
        <v>137</v>
      </c>
      <c r="C178" s="136"/>
      <c r="D178" s="136"/>
      <c r="E178" s="136"/>
      <c r="F178" s="136"/>
      <c r="G178" s="136"/>
      <c r="H178" s="136"/>
      <c r="I178" s="136"/>
      <c r="J178" s="136"/>
      <c r="K178" s="136"/>
      <c r="L178" s="136"/>
      <c r="M178" s="136"/>
      <c r="N178" s="136"/>
      <c r="O178" s="137"/>
    </row>
    <row r="179" spans="1:15" x14ac:dyDescent="0.25">
      <c r="A179" s="2">
        <v>8</v>
      </c>
      <c r="B179" s="135" t="s">
        <v>138</v>
      </c>
      <c r="C179" s="136"/>
      <c r="D179" s="136"/>
      <c r="E179" s="136"/>
      <c r="F179" s="136"/>
      <c r="G179" s="136"/>
      <c r="H179" s="136"/>
      <c r="I179" s="136"/>
      <c r="J179" s="136"/>
      <c r="K179" s="136"/>
      <c r="L179" s="136"/>
      <c r="M179" s="136"/>
      <c r="N179" s="136"/>
      <c r="O179" s="137"/>
    </row>
    <row r="182" spans="1:15" x14ac:dyDescent="0.25">
      <c r="A182" s="1" t="s">
        <v>2</v>
      </c>
      <c r="B182" s="130">
        <f>DATE(2022,7,26)</f>
        <v>44768</v>
      </c>
      <c r="C182" s="130"/>
      <c r="D182" s="130"/>
      <c r="E182" s="131" t="s">
        <v>139</v>
      </c>
      <c r="F182" s="131"/>
      <c r="G182" s="131"/>
      <c r="H182" s="131"/>
      <c r="I182" s="131"/>
      <c r="J182" s="131"/>
      <c r="K182" s="131"/>
      <c r="L182" s="131"/>
      <c r="M182" s="131"/>
      <c r="N182" s="131"/>
      <c r="O182" s="131"/>
    </row>
    <row r="183" spans="1:15" x14ac:dyDescent="0.25">
      <c r="A183" s="2">
        <v>1</v>
      </c>
      <c r="B183" s="129" t="s">
        <v>140</v>
      </c>
      <c r="C183" s="129"/>
      <c r="D183" s="129"/>
      <c r="E183" s="129"/>
      <c r="F183" s="129"/>
      <c r="G183" s="129"/>
      <c r="H183" s="129"/>
      <c r="I183" s="129"/>
      <c r="J183" s="129"/>
      <c r="K183" s="129"/>
      <c r="L183" s="129"/>
      <c r="M183" s="129"/>
      <c r="N183" s="129"/>
      <c r="O183" s="129"/>
    </row>
    <row r="184" spans="1:15" x14ac:dyDescent="0.25">
      <c r="A184" s="2">
        <v>2</v>
      </c>
      <c r="B184" s="135" t="s">
        <v>141</v>
      </c>
      <c r="C184" s="136"/>
      <c r="D184" s="136"/>
      <c r="E184" s="136"/>
      <c r="F184" s="136"/>
      <c r="G184" s="136"/>
      <c r="H184" s="136"/>
      <c r="I184" s="136"/>
      <c r="J184" s="136"/>
      <c r="K184" s="136"/>
      <c r="L184" s="136"/>
      <c r="M184" s="136"/>
      <c r="N184" s="136"/>
      <c r="O184" s="137"/>
    </row>
    <row r="185" spans="1:15" x14ac:dyDescent="0.25">
      <c r="A185" s="2">
        <v>3</v>
      </c>
      <c r="B185" s="135" t="s">
        <v>142</v>
      </c>
      <c r="C185" s="136"/>
      <c r="D185" s="136"/>
      <c r="E185" s="136"/>
      <c r="F185" s="136"/>
      <c r="G185" s="136"/>
      <c r="H185" s="136"/>
      <c r="I185" s="136"/>
      <c r="J185" s="136"/>
      <c r="K185" s="136"/>
      <c r="L185" s="136"/>
      <c r="M185" s="136"/>
      <c r="N185" s="136"/>
      <c r="O185" s="137"/>
    </row>
    <row r="186" spans="1:15" x14ac:dyDescent="0.25">
      <c r="A186" s="2">
        <v>4</v>
      </c>
      <c r="B186" s="135" t="s">
        <v>143</v>
      </c>
      <c r="C186" s="136"/>
      <c r="D186" s="136"/>
      <c r="E186" s="136"/>
      <c r="F186" s="136"/>
      <c r="G186" s="136"/>
      <c r="H186" s="136"/>
      <c r="I186" s="136"/>
      <c r="J186" s="136"/>
      <c r="K186" s="136"/>
      <c r="L186" s="136"/>
      <c r="M186" s="136"/>
      <c r="N186" s="136"/>
      <c r="O186" s="137"/>
    </row>
    <row r="187" spans="1:15" ht="31.5" customHeight="1" x14ac:dyDescent="0.25">
      <c r="A187" s="2">
        <v>5</v>
      </c>
      <c r="B187" s="139" t="s">
        <v>144</v>
      </c>
      <c r="C187" s="140"/>
      <c r="D187" s="140"/>
      <c r="E187" s="140"/>
      <c r="F187" s="140"/>
      <c r="G187" s="140"/>
      <c r="H187" s="140"/>
      <c r="I187" s="140"/>
      <c r="J187" s="140"/>
      <c r="K187" s="140"/>
      <c r="L187" s="140"/>
      <c r="M187" s="140"/>
      <c r="N187" s="140"/>
      <c r="O187" s="141"/>
    </row>
    <row r="188" spans="1:15" ht="30" customHeight="1" x14ac:dyDescent="0.25">
      <c r="A188" s="2">
        <v>6</v>
      </c>
      <c r="B188" s="139" t="s">
        <v>145</v>
      </c>
      <c r="C188" s="140"/>
      <c r="D188" s="140"/>
      <c r="E188" s="140"/>
      <c r="F188" s="140"/>
      <c r="G188" s="140"/>
      <c r="H188" s="140"/>
      <c r="I188" s="140"/>
      <c r="J188" s="140"/>
      <c r="K188" s="140"/>
      <c r="L188" s="140"/>
      <c r="M188" s="140"/>
      <c r="N188" s="140"/>
      <c r="O188" s="141"/>
    </row>
    <row r="189" spans="1:15" x14ac:dyDescent="0.25">
      <c r="A189" s="2">
        <v>7</v>
      </c>
      <c r="B189" s="135" t="s">
        <v>147</v>
      </c>
      <c r="C189" s="136"/>
      <c r="D189" s="136"/>
      <c r="E189" s="136"/>
      <c r="F189" s="136"/>
      <c r="G189" s="136"/>
      <c r="H189" s="136"/>
      <c r="I189" s="136"/>
      <c r="J189" s="136"/>
      <c r="K189" s="136"/>
      <c r="L189" s="136"/>
      <c r="M189" s="136"/>
      <c r="N189" s="136"/>
      <c r="O189" s="137"/>
    </row>
    <row r="190" spans="1:15" x14ac:dyDescent="0.25">
      <c r="A190" s="2">
        <v>8</v>
      </c>
      <c r="B190" s="142" t="s">
        <v>146</v>
      </c>
      <c r="C190" s="143"/>
      <c r="D190" s="143"/>
      <c r="E190" s="143"/>
      <c r="F190" s="143"/>
      <c r="G190" s="143"/>
      <c r="H190" s="143"/>
      <c r="I190" s="143"/>
      <c r="J190" s="143"/>
      <c r="K190" s="143"/>
      <c r="L190" s="143"/>
      <c r="M190" s="143"/>
      <c r="N190" s="143"/>
      <c r="O190" s="144"/>
    </row>
    <row r="191" spans="1:15" x14ac:dyDescent="0.25">
      <c r="A191" s="2">
        <v>9</v>
      </c>
      <c r="B191" s="135" t="s">
        <v>148</v>
      </c>
      <c r="C191" s="136"/>
      <c r="D191" s="136"/>
      <c r="E191" s="136"/>
      <c r="F191" s="136"/>
      <c r="G191" s="136"/>
      <c r="H191" s="136"/>
      <c r="I191" s="136"/>
      <c r="J191" s="136"/>
      <c r="K191" s="136"/>
      <c r="L191" s="136"/>
      <c r="M191" s="136"/>
      <c r="N191" s="136"/>
      <c r="O191" s="137"/>
    </row>
    <row r="192" spans="1:15" x14ac:dyDescent="0.25">
      <c r="A192" s="2">
        <v>10</v>
      </c>
      <c r="B192" s="135" t="s">
        <v>149</v>
      </c>
      <c r="C192" s="136"/>
      <c r="D192" s="136"/>
      <c r="E192" s="136"/>
      <c r="F192" s="136"/>
      <c r="G192" s="136"/>
      <c r="H192" s="136"/>
      <c r="I192" s="136"/>
      <c r="J192" s="136"/>
      <c r="K192" s="136"/>
      <c r="L192" s="136"/>
      <c r="M192" s="136"/>
      <c r="N192" s="136"/>
      <c r="O192" s="137"/>
    </row>
    <row r="193" spans="1:15" ht="29.25" customHeight="1" x14ac:dyDescent="0.25">
      <c r="A193" s="2">
        <v>11</v>
      </c>
      <c r="B193" s="142" t="s">
        <v>150</v>
      </c>
      <c r="C193" s="143"/>
      <c r="D193" s="143"/>
      <c r="E193" s="143"/>
      <c r="F193" s="143"/>
      <c r="G193" s="143"/>
      <c r="H193" s="143"/>
      <c r="I193" s="143"/>
      <c r="J193" s="143"/>
      <c r="K193" s="143"/>
      <c r="L193" s="143"/>
      <c r="M193" s="143"/>
      <c r="N193" s="143"/>
      <c r="O193" s="144"/>
    </row>
    <row r="194" spans="1:15" ht="30" customHeight="1" x14ac:dyDescent="0.25">
      <c r="A194" s="2">
        <v>12</v>
      </c>
      <c r="B194" s="139" t="s">
        <v>151</v>
      </c>
      <c r="C194" s="140"/>
      <c r="D194" s="140"/>
      <c r="E194" s="140"/>
      <c r="F194" s="140"/>
      <c r="G194" s="140"/>
      <c r="H194" s="140"/>
      <c r="I194" s="140"/>
      <c r="J194" s="140"/>
      <c r="K194" s="140"/>
      <c r="L194" s="140"/>
      <c r="M194" s="140"/>
      <c r="N194" s="140"/>
      <c r="O194" s="141"/>
    </row>
    <row r="197" spans="1:15" x14ac:dyDescent="0.25">
      <c r="A197" s="1" t="s">
        <v>2</v>
      </c>
      <c r="B197" s="130">
        <f>DATE(2022,7,27)</f>
        <v>44769</v>
      </c>
      <c r="C197" s="130"/>
      <c r="D197" s="130"/>
      <c r="E197" s="131" t="s">
        <v>152</v>
      </c>
      <c r="F197" s="131"/>
      <c r="G197" s="131"/>
      <c r="H197" s="131"/>
      <c r="I197" s="131"/>
      <c r="J197" s="131"/>
      <c r="K197" s="131"/>
      <c r="L197" s="131"/>
      <c r="M197" s="131"/>
      <c r="N197" s="131"/>
      <c r="O197" s="131"/>
    </row>
    <row r="198" spans="1:15" x14ac:dyDescent="0.25">
      <c r="A198" s="2">
        <v>1</v>
      </c>
      <c r="B198" s="129" t="s">
        <v>153</v>
      </c>
      <c r="C198" s="129"/>
      <c r="D198" s="129"/>
      <c r="E198" s="129"/>
      <c r="F198" s="129"/>
      <c r="G198" s="129"/>
      <c r="H198" s="129"/>
      <c r="I198" s="129"/>
      <c r="J198" s="129"/>
      <c r="K198" s="129"/>
      <c r="L198" s="129"/>
      <c r="M198" s="129"/>
      <c r="N198" s="129"/>
      <c r="O198" s="129"/>
    </row>
    <row r="199" spans="1:15" x14ac:dyDescent="0.25">
      <c r="A199" s="2">
        <v>2</v>
      </c>
      <c r="B199" s="135" t="s">
        <v>154</v>
      </c>
      <c r="C199" s="136"/>
      <c r="D199" s="136"/>
      <c r="E199" s="136"/>
      <c r="F199" s="136"/>
      <c r="G199" s="136"/>
      <c r="H199" s="136"/>
      <c r="I199" s="136"/>
      <c r="J199" s="136"/>
      <c r="K199" s="136"/>
      <c r="L199" s="136"/>
      <c r="M199" s="136"/>
      <c r="N199" s="136"/>
      <c r="O199" s="137"/>
    </row>
    <row r="200" spans="1:15" x14ac:dyDescent="0.25">
      <c r="A200" s="2">
        <v>3</v>
      </c>
      <c r="B200" s="135" t="s">
        <v>155</v>
      </c>
      <c r="C200" s="136"/>
      <c r="D200" s="136"/>
      <c r="E200" s="136"/>
      <c r="F200" s="136"/>
      <c r="G200" s="136"/>
      <c r="H200" s="136"/>
      <c r="I200" s="136"/>
      <c r="J200" s="136"/>
      <c r="K200" s="136"/>
      <c r="L200" s="136"/>
      <c r="M200" s="136"/>
      <c r="N200" s="136"/>
      <c r="O200" s="137"/>
    </row>
    <row r="201" spans="1:15" x14ac:dyDescent="0.25">
      <c r="A201" s="2">
        <v>4</v>
      </c>
      <c r="B201" s="135" t="s">
        <v>156</v>
      </c>
      <c r="C201" s="136"/>
      <c r="D201" s="136"/>
      <c r="E201" s="136"/>
      <c r="F201" s="136"/>
      <c r="G201" s="136"/>
      <c r="H201" s="136"/>
      <c r="I201" s="136"/>
      <c r="J201" s="136"/>
      <c r="K201" s="136"/>
      <c r="L201" s="136"/>
      <c r="M201" s="136"/>
      <c r="N201" s="136"/>
      <c r="O201" s="137"/>
    </row>
    <row r="202" spans="1:15" ht="29.25" customHeight="1" x14ac:dyDescent="0.25">
      <c r="A202" s="2">
        <v>5</v>
      </c>
      <c r="B202" s="142" t="s">
        <v>157</v>
      </c>
      <c r="C202" s="143"/>
      <c r="D202" s="143"/>
      <c r="E202" s="143"/>
      <c r="F202" s="143"/>
      <c r="G202" s="143"/>
      <c r="H202" s="143"/>
      <c r="I202" s="143"/>
      <c r="J202" s="143"/>
      <c r="K202" s="143"/>
      <c r="L202" s="143"/>
      <c r="M202" s="143"/>
      <c r="N202" s="143"/>
      <c r="O202" s="144"/>
    </row>
    <row r="203" spans="1:15" ht="30" customHeight="1" x14ac:dyDescent="0.25">
      <c r="A203" s="2">
        <v>6</v>
      </c>
      <c r="B203" s="139" t="s">
        <v>158</v>
      </c>
      <c r="C203" s="140"/>
      <c r="D203" s="140"/>
      <c r="E203" s="140"/>
      <c r="F203" s="140"/>
      <c r="G203" s="140"/>
      <c r="H203" s="140"/>
      <c r="I203" s="140"/>
      <c r="J203" s="140"/>
      <c r="K203" s="140"/>
      <c r="L203" s="140"/>
      <c r="M203" s="140"/>
      <c r="N203" s="140"/>
      <c r="O203" s="141"/>
    </row>
    <row r="204" spans="1:15" x14ac:dyDescent="0.25">
      <c r="A204" s="2">
        <v>7</v>
      </c>
      <c r="B204" s="135" t="s">
        <v>159</v>
      </c>
      <c r="C204" s="136"/>
      <c r="D204" s="136"/>
      <c r="E204" s="136"/>
      <c r="F204" s="136"/>
      <c r="G204" s="136"/>
      <c r="H204" s="136"/>
      <c r="I204" s="136"/>
      <c r="J204" s="136"/>
      <c r="K204" s="136"/>
      <c r="L204" s="136"/>
      <c r="M204" s="136"/>
      <c r="N204" s="136"/>
      <c r="O204" s="137"/>
    </row>
    <row r="205" spans="1:15" x14ac:dyDescent="0.25">
      <c r="A205" s="2">
        <v>8</v>
      </c>
      <c r="B205" s="135" t="s">
        <v>160</v>
      </c>
      <c r="C205" s="136"/>
      <c r="D205" s="136"/>
      <c r="E205" s="136"/>
      <c r="F205" s="136"/>
      <c r="G205" s="136"/>
      <c r="H205" s="136"/>
      <c r="I205" s="136"/>
      <c r="J205" s="136"/>
      <c r="K205" s="136"/>
      <c r="L205" s="136"/>
      <c r="M205" s="136"/>
      <c r="N205" s="136"/>
      <c r="O205" s="137"/>
    </row>
    <row r="206" spans="1:15" ht="31.5" customHeight="1" x14ac:dyDescent="0.25">
      <c r="A206" s="2">
        <v>9</v>
      </c>
      <c r="B206" s="142" t="s">
        <v>162</v>
      </c>
      <c r="C206" s="143"/>
      <c r="D206" s="143"/>
      <c r="E206" s="143"/>
      <c r="F206" s="143"/>
      <c r="G206" s="143"/>
      <c r="H206" s="143"/>
      <c r="I206" s="143"/>
      <c r="J206" s="143"/>
      <c r="K206" s="143"/>
      <c r="L206" s="143"/>
      <c r="M206" s="143"/>
      <c r="N206" s="143"/>
      <c r="O206" s="144"/>
    </row>
    <row r="207" spans="1:15" x14ac:dyDescent="0.25">
      <c r="A207" s="2">
        <v>10</v>
      </c>
      <c r="B207" s="135" t="s">
        <v>161</v>
      </c>
      <c r="C207" s="136"/>
      <c r="D207" s="136"/>
      <c r="E207" s="136"/>
      <c r="F207" s="136"/>
      <c r="G207" s="136"/>
      <c r="H207" s="136"/>
      <c r="I207" s="136"/>
      <c r="J207" s="136"/>
      <c r="K207" s="136"/>
      <c r="L207" s="136"/>
      <c r="M207" s="136"/>
      <c r="N207" s="136"/>
      <c r="O207" s="137"/>
    </row>
    <row r="208" spans="1:15" ht="31.5" customHeight="1" x14ac:dyDescent="0.25">
      <c r="A208" s="2">
        <v>11</v>
      </c>
      <c r="B208" s="139" t="s">
        <v>163</v>
      </c>
      <c r="C208" s="140"/>
      <c r="D208" s="140"/>
      <c r="E208" s="140"/>
      <c r="F208" s="140"/>
      <c r="G208" s="140"/>
      <c r="H208" s="140"/>
      <c r="I208" s="140"/>
      <c r="J208" s="140"/>
      <c r="K208" s="140"/>
      <c r="L208" s="140"/>
      <c r="M208" s="140"/>
      <c r="N208" s="140"/>
      <c r="O208" s="141"/>
    </row>
    <row r="209" spans="1:15" x14ac:dyDescent="0.25">
      <c r="A209" s="2">
        <v>12</v>
      </c>
      <c r="B209" s="135" t="s">
        <v>164</v>
      </c>
      <c r="C209" s="136"/>
      <c r="D209" s="136"/>
      <c r="E209" s="136"/>
      <c r="F209" s="136"/>
      <c r="G209" s="136"/>
      <c r="H209" s="136"/>
      <c r="I209" s="136"/>
      <c r="J209" s="136"/>
      <c r="K209" s="136"/>
      <c r="L209" s="136"/>
      <c r="M209" s="136"/>
      <c r="N209" s="136"/>
      <c r="O209" s="137"/>
    </row>
    <row r="210" spans="1:15" x14ac:dyDescent="0.25">
      <c r="A210" s="2">
        <v>13</v>
      </c>
      <c r="B210" s="135" t="s">
        <v>165</v>
      </c>
      <c r="C210" s="136"/>
      <c r="D210" s="136"/>
      <c r="E210" s="136"/>
      <c r="F210" s="136"/>
      <c r="G210" s="136"/>
      <c r="H210" s="136"/>
      <c r="I210" s="136"/>
      <c r="J210" s="136"/>
      <c r="K210" s="136"/>
      <c r="L210" s="136"/>
      <c r="M210" s="136"/>
      <c r="N210" s="136"/>
      <c r="O210" s="137"/>
    </row>
    <row r="211" spans="1:15" x14ac:dyDescent="0.25">
      <c r="A211" s="2">
        <v>14</v>
      </c>
      <c r="B211" s="135" t="s">
        <v>166</v>
      </c>
      <c r="C211" s="136"/>
      <c r="D211" s="136"/>
      <c r="E211" s="136"/>
      <c r="F211" s="136"/>
      <c r="G211" s="136"/>
      <c r="H211" s="136"/>
      <c r="I211" s="136"/>
      <c r="J211" s="136"/>
      <c r="K211" s="136"/>
      <c r="L211" s="136"/>
      <c r="M211" s="136"/>
      <c r="N211" s="136"/>
      <c r="O211" s="137"/>
    </row>
    <row r="212" spans="1:15" x14ac:dyDescent="0.25">
      <c r="A212" s="2">
        <v>15</v>
      </c>
      <c r="B212" s="135" t="s">
        <v>168</v>
      </c>
      <c r="C212" s="136"/>
      <c r="D212" s="136"/>
      <c r="E212" s="136"/>
      <c r="F212" s="136"/>
      <c r="G212" s="136"/>
      <c r="H212" s="136"/>
      <c r="I212" s="136"/>
      <c r="J212" s="136"/>
      <c r="K212" s="136"/>
      <c r="L212" s="136"/>
      <c r="M212" s="136"/>
      <c r="N212" s="136"/>
      <c r="O212" s="137"/>
    </row>
    <row r="213" spans="1:15" x14ac:dyDescent="0.25">
      <c r="A213" s="2">
        <v>16</v>
      </c>
      <c r="B213" s="135" t="s">
        <v>167</v>
      </c>
      <c r="C213" s="136"/>
      <c r="D213" s="136"/>
      <c r="E213" s="136"/>
      <c r="F213" s="136"/>
      <c r="G213" s="136"/>
      <c r="H213" s="136"/>
      <c r="I213" s="136"/>
      <c r="J213" s="136"/>
      <c r="K213" s="136"/>
      <c r="L213" s="136"/>
      <c r="M213" s="136"/>
      <c r="N213" s="136"/>
      <c r="O213" s="137"/>
    </row>
    <row r="214" spans="1:15" x14ac:dyDescent="0.25">
      <c r="A214" s="2">
        <v>17</v>
      </c>
      <c r="B214" s="135"/>
      <c r="C214" s="136"/>
      <c r="D214" s="136"/>
      <c r="E214" s="136"/>
      <c r="F214" s="136"/>
      <c r="G214" s="136"/>
      <c r="H214" s="136"/>
      <c r="I214" s="136"/>
      <c r="J214" s="136"/>
      <c r="K214" s="136"/>
      <c r="L214" s="136"/>
      <c r="M214" s="136"/>
      <c r="N214" s="136"/>
      <c r="O214" s="137"/>
    </row>
    <row r="217" spans="1:15" x14ac:dyDescent="0.25">
      <c r="A217" s="1" t="s">
        <v>2</v>
      </c>
      <c r="B217" s="130">
        <f>DATE(2022,7,28)</f>
        <v>44770</v>
      </c>
      <c r="C217" s="130"/>
      <c r="D217" s="130"/>
      <c r="E217" s="131" t="s">
        <v>169</v>
      </c>
      <c r="F217" s="131"/>
      <c r="G217" s="131"/>
      <c r="H217" s="131"/>
      <c r="I217" s="131"/>
      <c r="J217" s="131"/>
      <c r="K217" s="131"/>
      <c r="L217" s="131"/>
      <c r="M217" s="131"/>
      <c r="N217" s="131"/>
      <c r="O217" s="131"/>
    </row>
    <row r="218" spans="1:15" x14ac:dyDescent="0.25">
      <c r="A218" s="2">
        <v>1</v>
      </c>
      <c r="B218" s="138" t="s">
        <v>170</v>
      </c>
      <c r="C218" s="138"/>
      <c r="D218" s="138"/>
      <c r="E218" s="138"/>
      <c r="F218" s="138"/>
      <c r="G218" s="138"/>
      <c r="H218" s="138"/>
      <c r="I218" s="138"/>
      <c r="J218" s="138"/>
      <c r="K218" s="138"/>
      <c r="L218" s="138"/>
      <c r="M218" s="138"/>
      <c r="N218" s="138"/>
      <c r="O218" s="138"/>
    </row>
    <row r="219" spans="1:15" x14ac:dyDescent="0.25">
      <c r="A219" s="2">
        <v>2</v>
      </c>
      <c r="B219" s="142" t="s">
        <v>171</v>
      </c>
      <c r="C219" s="143"/>
      <c r="D219" s="143"/>
      <c r="E219" s="143"/>
      <c r="F219" s="143"/>
      <c r="G219" s="143"/>
      <c r="H219" s="143"/>
      <c r="I219" s="143"/>
      <c r="J219" s="143"/>
      <c r="K219" s="143"/>
      <c r="L219" s="143"/>
      <c r="M219" s="143"/>
      <c r="N219" s="143"/>
      <c r="O219" s="144"/>
    </row>
    <row r="220" spans="1:15" x14ac:dyDescent="0.25">
      <c r="A220" s="2">
        <v>3</v>
      </c>
      <c r="B220" s="145" t="s">
        <v>172</v>
      </c>
      <c r="C220" s="143"/>
      <c r="D220" s="143"/>
      <c r="E220" s="143"/>
      <c r="F220" s="143"/>
      <c r="G220" s="143"/>
      <c r="H220" s="143"/>
      <c r="I220" s="143"/>
      <c r="J220" s="143"/>
      <c r="K220" s="143"/>
      <c r="L220" s="143"/>
      <c r="M220" s="143"/>
      <c r="N220" s="143"/>
      <c r="O220" s="144"/>
    </row>
    <row r="221" spans="1:15" x14ac:dyDescent="0.25">
      <c r="A221" s="2">
        <v>4</v>
      </c>
      <c r="B221" s="142" t="s">
        <v>173</v>
      </c>
      <c r="C221" s="143"/>
      <c r="D221" s="143"/>
      <c r="E221" s="143"/>
      <c r="F221" s="143"/>
      <c r="G221" s="143"/>
      <c r="H221" s="143"/>
      <c r="I221" s="143"/>
      <c r="J221" s="143"/>
      <c r="K221" s="143"/>
      <c r="L221" s="143"/>
      <c r="M221" s="143"/>
      <c r="N221" s="143"/>
      <c r="O221" s="144"/>
    </row>
    <row r="222" spans="1:15" x14ac:dyDescent="0.25">
      <c r="A222" s="2">
        <v>5</v>
      </c>
      <c r="B222" s="145" t="s">
        <v>174</v>
      </c>
      <c r="C222" s="143"/>
      <c r="D222" s="143"/>
      <c r="E222" s="143"/>
      <c r="F222" s="143"/>
      <c r="G222" s="143"/>
      <c r="H222" s="143"/>
      <c r="I222" s="143"/>
      <c r="J222" s="143"/>
      <c r="K222" s="143"/>
      <c r="L222" s="143"/>
      <c r="M222" s="143"/>
      <c r="N222" s="143"/>
      <c r="O222" s="144"/>
    </row>
    <row r="223" spans="1:15" x14ac:dyDescent="0.25">
      <c r="A223" s="2">
        <v>6</v>
      </c>
      <c r="B223" s="142" t="s">
        <v>175</v>
      </c>
      <c r="C223" s="143"/>
      <c r="D223" s="143"/>
      <c r="E223" s="143"/>
      <c r="F223" s="143"/>
      <c r="G223" s="143"/>
      <c r="H223" s="143"/>
      <c r="I223" s="143"/>
      <c r="J223" s="143"/>
      <c r="K223" s="143"/>
      <c r="L223" s="143"/>
      <c r="M223" s="143"/>
      <c r="N223" s="143"/>
      <c r="O223" s="144"/>
    </row>
    <row r="224" spans="1:15" x14ac:dyDescent="0.25">
      <c r="A224" s="2">
        <v>7</v>
      </c>
      <c r="B224" s="142" t="s">
        <v>176</v>
      </c>
      <c r="C224" s="143"/>
      <c r="D224" s="143"/>
      <c r="E224" s="143"/>
      <c r="F224" s="143"/>
      <c r="G224" s="143"/>
      <c r="H224" s="143"/>
      <c r="I224" s="143"/>
      <c r="J224" s="143"/>
      <c r="K224" s="143"/>
      <c r="L224" s="143"/>
      <c r="M224" s="143"/>
      <c r="N224" s="143"/>
      <c r="O224" s="144"/>
    </row>
    <row r="225" spans="1:15" x14ac:dyDescent="0.25">
      <c r="A225" s="2">
        <v>8</v>
      </c>
      <c r="B225" s="142" t="s">
        <v>177</v>
      </c>
      <c r="C225" s="143"/>
      <c r="D225" s="143"/>
      <c r="E225" s="143"/>
      <c r="F225" s="143"/>
      <c r="G225" s="143"/>
      <c r="H225" s="143"/>
      <c r="I225" s="143"/>
      <c r="J225" s="143"/>
      <c r="K225" s="143"/>
      <c r="L225" s="143"/>
      <c r="M225" s="143"/>
      <c r="N225" s="143"/>
      <c r="O225" s="144"/>
    </row>
    <row r="226" spans="1:15" x14ac:dyDescent="0.25">
      <c r="A226" s="2">
        <v>9</v>
      </c>
      <c r="B226" s="142" t="s">
        <v>178</v>
      </c>
      <c r="C226" s="143"/>
      <c r="D226" s="143"/>
      <c r="E226" s="143"/>
      <c r="F226" s="143"/>
      <c r="G226" s="143"/>
      <c r="H226" s="143"/>
      <c r="I226" s="143"/>
      <c r="J226" s="143"/>
      <c r="K226" s="143"/>
      <c r="L226" s="143"/>
      <c r="M226" s="143"/>
      <c r="N226" s="143"/>
      <c r="O226" s="144"/>
    </row>
    <row r="227" spans="1:15" x14ac:dyDescent="0.25">
      <c r="A227" s="2">
        <v>10</v>
      </c>
      <c r="B227" s="142" t="s">
        <v>179</v>
      </c>
      <c r="C227" s="143"/>
      <c r="D227" s="143"/>
      <c r="E227" s="143"/>
      <c r="F227" s="143"/>
      <c r="G227" s="143"/>
      <c r="H227" s="143"/>
      <c r="I227" s="143"/>
      <c r="J227" s="143"/>
      <c r="K227" s="143"/>
      <c r="L227" s="143"/>
      <c r="M227" s="143"/>
      <c r="N227" s="143"/>
      <c r="O227" s="144"/>
    </row>
    <row r="228" spans="1:15" x14ac:dyDescent="0.25">
      <c r="A228" s="2">
        <v>11</v>
      </c>
      <c r="B228" s="145" t="s">
        <v>180</v>
      </c>
      <c r="C228" s="143"/>
      <c r="D228" s="143"/>
      <c r="E228" s="143"/>
      <c r="F228" s="143"/>
      <c r="G228" s="143"/>
      <c r="H228" s="143"/>
      <c r="I228" s="143"/>
      <c r="J228" s="143"/>
      <c r="K228" s="143"/>
      <c r="L228" s="143"/>
      <c r="M228" s="143"/>
      <c r="N228" s="143"/>
      <c r="O228" s="144"/>
    </row>
    <row r="229" spans="1:15" x14ac:dyDescent="0.25">
      <c r="A229" s="2">
        <v>12</v>
      </c>
      <c r="B229" s="142" t="s">
        <v>181</v>
      </c>
      <c r="C229" s="143"/>
      <c r="D229" s="143"/>
      <c r="E229" s="143"/>
      <c r="F229" s="143"/>
      <c r="G229" s="143"/>
      <c r="H229" s="143"/>
      <c r="I229" s="143"/>
      <c r="J229" s="143"/>
      <c r="K229" s="143"/>
      <c r="L229" s="143"/>
      <c r="M229" s="143"/>
      <c r="N229" s="143"/>
      <c r="O229" s="144"/>
    </row>
    <row r="230" spans="1:15" x14ac:dyDescent="0.25">
      <c r="A230" s="2">
        <v>13</v>
      </c>
      <c r="B230" s="142" t="s">
        <v>182</v>
      </c>
      <c r="C230" s="143"/>
      <c r="D230" s="143"/>
      <c r="E230" s="143"/>
      <c r="F230" s="143"/>
      <c r="G230" s="143"/>
      <c r="H230" s="143"/>
      <c r="I230" s="143"/>
      <c r="J230" s="143"/>
      <c r="K230" s="143"/>
      <c r="L230" s="143"/>
      <c r="M230" s="143"/>
      <c r="N230" s="143"/>
      <c r="O230" s="144"/>
    </row>
    <row r="231" spans="1:15" x14ac:dyDescent="0.25">
      <c r="A231" s="2">
        <v>14</v>
      </c>
      <c r="B231" s="142" t="s">
        <v>183</v>
      </c>
      <c r="C231" s="143"/>
      <c r="D231" s="143"/>
      <c r="E231" s="143"/>
      <c r="F231" s="143"/>
      <c r="G231" s="143"/>
      <c r="H231" s="143"/>
      <c r="I231" s="143"/>
      <c r="J231" s="143"/>
      <c r="K231" s="143"/>
      <c r="L231" s="143"/>
      <c r="M231" s="143"/>
      <c r="N231" s="143"/>
      <c r="O231" s="144"/>
    </row>
    <row r="232" spans="1:15" x14ac:dyDescent="0.25">
      <c r="A232" s="2">
        <v>15</v>
      </c>
      <c r="B232" s="142" t="s">
        <v>184</v>
      </c>
      <c r="C232" s="143"/>
      <c r="D232" s="143"/>
      <c r="E232" s="143"/>
      <c r="F232" s="143"/>
      <c r="G232" s="143"/>
      <c r="H232" s="143"/>
      <c r="I232" s="143"/>
      <c r="J232" s="143"/>
      <c r="K232" s="143"/>
      <c r="L232" s="143"/>
      <c r="M232" s="143"/>
      <c r="N232" s="143"/>
      <c r="O232" s="144"/>
    </row>
    <row r="233" spans="1:15" x14ac:dyDescent="0.25">
      <c r="A233" s="2">
        <v>16</v>
      </c>
      <c r="B233" s="142" t="s">
        <v>185</v>
      </c>
      <c r="C233" s="143"/>
      <c r="D233" s="143"/>
      <c r="E233" s="143"/>
      <c r="F233" s="143"/>
      <c r="G233" s="143"/>
      <c r="H233" s="143"/>
      <c r="I233" s="143"/>
      <c r="J233" s="143"/>
      <c r="K233" s="143"/>
      <c r="L233" s="143"/>
      <c r="M233" s="143"/>
      <c r="N233" s="143"/>
      <c r="O233" s="144"/>
    </row>
    <row r="234" spans="1:15" x14ac:dyDescent="0.25">
      <c r="A234" s="2">
        <v>17</v>
      </c>
      <c r="B234" s="139" t="s">
        <v>186</v>
      </c>
      <c r="C234" s="140"/>
      <c r="D234" s="140"/>
      <c r="E234" s="140"/>
      <c r="F234" s="140"/>
      <c r="G234" s="140"/>
      <c r="H234" s="140"/>
      <c r="I234" s="140"/>
      <c r="J234" s="140"/>
      <c r="K234" s="140"/>
      <c r="L234" s="140"/>
      <c r="M234" s="140"/>
      <c r="N234" s="140"/>
      <c r="O234" s="141"/>
    </row>
    <row r="235" spans="1:15" x14ac:dyDescent="0.25">
      <c r="A235" s="2">
        <v>18</v>
      </c>
      <c r="B235" s="139" t="s">
        <v>187</v>
      </c>
      <c r="C235" s="140"/>
      <c r="D235" s="140"/>
      <c r="E235" s="140"/>
      <c r="F235" s="140"/>
      <c r="G235" s="140"/>
      <c r="H235" s="140"/>
      <c r="I235" s="140"/>
      <c r="J235" s="140"/>
      <c r="K235" s="140"/>
      <c r="L235" s="140"/>
      <c r="M235" s="140"/>
      <c r="N235" s="140"/>
      <c r="O235" s="141"/>
    </row>
    <row r="236" spans="1:15" x14ac:dyDescent="0.25">
      <c r="A236" s="2">
        <v>19</v>
      </c>
      <c r="B236" s="142" t="s">
        <v>188</v>
      </c>
      <c r="C236" s="143"/>
      <c r="D236" s="143"/>
      <c r="E236" s="143"/>
      <c r="F236" s="143"/>
      <c r="G236" s="143"/>
      <c r="H236" s="143"/>
      <c r="I236" s="143"/>
      <c r="J236" s="143"/>
      <c r="K236" s="143"/>
      <c r="L236" s="143"/>
      <c r="M236" s="143"/>
      <c r="N236" s="143"/>
      <c r="O236" s="144"/>
    </row>
    <row r="237" spans="1:15" ht="31.5" customHeight="1" x14ac:dyDescent="0.25">
      <c r="A237" s="2">
        <v>20</v>
      </c>
      <c r="B237" s="139" t="s">
        <v>189</v>
      </c>
      <c r="C237" s="140"/>
      <c r="D237" s="140"/>
      <c r="E237" s="140"/>
      <c r="F237" s="140"/>
      <c r="G237" s="140"/>
      <c r="H237" s="140"/>
      <c r="I237" s="140"/>
      <c r="J237" s="140"/>
      <c r="K237" s="140"/>
      <c r="L237" s="140"/>
      <c r="M237" s="140"/>
      <c r="N237" s="140"/>
      <c r="O237" s="141"/>
    </row>
    <row r="238" spans="1:15" x14ac:dyDescent="0.25">
      <c r="A238" s="2">
        <v>21</v>
      </c>
      <c r="B238" s="142" t="s">
        <v>190</v>
      </c>
      <c r="C238" s="143"/>
      <c r="D238" s="143"/>
      <c r="E238" s="143"/>
      <c r="F238" s="143"/>
      <c r="G238" s="143"/>
      <c r="H238" s="143"/>
      <c r="I238" s="143"/>
      <c r="J238" s="143"/>
      <c r="K238" s="143"/>
      <c r="L238" s="143"/>
      <c r="M238" s="143"/>
      <c r="N238" s="143"/>
      <c r="O238" s="144"/>
    </row>
    <row r="239" spans="1:15" x14ac:dyDescent="0.25">
      <c r="A239" s="2">
        <v>22</v>
      </c>
      <c r="B239" s="142" t="s">
        <v>191</v>
      </c>
      <c r="C239" s="143"/>
      <c r="D239" s="143"/>
      <c r="E239" s="143"/>
      <c r="F239" s="143"/>
      <c r="G239" s="143"/>
      <c r="H239" s="143"/>
      <c r="I239" s="143"/>
      <c r="J239" s="143"/>
      <c r="K239" s="143"/>
      <c r="L239" s="143"/>
      <c r="M239" s="143"/>
      <c r="N239" s="143"/>
      <c r="O239" s="144"/>
    </row>
    <row r="240" spans="1:15" x14ac:dyDescent="0.25">
      <c r="A240" s="2">
        <v>23</v>
      </c>
      <c r="B240" s="142" t="s">
        <v>192</v>
      </c>
      <c r="C240" s="143"/>
      <c r="D240" s="143"/>
      <c r="E240" s="143"/>
      <c r="F240" s="143"/>
      <c r="G240" s="143"/>
      <c r="H240" s="143"/>
      <c r="I240" s="143"/>
      <c r="J240" s="143"/>
      <c r="K240" s="143"/>
      <c r="L240" s="143"/>
      <c r="M240" s="143"/>
      <c r="N240" s="143"/>
      <c r="O240" s="144"/>
    </row>
    <row r="241" spans="1:15" ht="75" customHeight="1" x14ac:dyDescent="0.25">
      <c r="A241" s="2">
        <v>24</v>
      </c>
      <c r="B241" s="139" t="s">
        <v>193</v>
      </c>
      <c r="C241" s="140"/>
      <c r="D241" s="140"/>
      <c r="E241" s="140"/>
      <c r="F241" s="140"/>
      <c r="G241" s="140"/>
      <c r="H241" s="140"/>
      <c r="I241" s="140"/>
      <c r="J241" s="140"/>
      <c r="K241" s="140"/>
      <c r="L241" s="140"/>
      <c r="M241" s="140"/>
      <c r="N241" s="140"/>
      <c r="O241" s="141"/>
    </row>
    <row r="244" spans="1:15" x14ac:dyDescent="0.25">
      <c r="A244" s="132" t="s">
        <v>217</v>
      </c>
      <c r="B244" s="132"/>
    </row>
    <row r="247" spans="1:15" x14ac:dyDescent="0.25">
      <c r="A247" s="1" t="s">
        <v>2</v>
      </c>
      <c r="B247" s="130">
        <f>DATE(2022,9,6)</f>
        <v>44810</v>
      </c>
      <c r="C247" s="130"/>
      <c r="D247" s="130"/>
      <c r="E247" s="131" t="s">
        <v>194</v>
      </c>
      <c r="F247" s="131"/>
      <c r="G247" s="131"/>
      <c r="H247" s="131"/>
      <c r="I247" s="131"/>
      <c r="J247" s="131"/>
      <c r="K247" s="131"/>
      <c r="L247" s="131"/>
      <c r="M247" s="131"/>
      <c r="N247" s="131"/>
      <c r="O247" s="131"/>
    </row>
    <row r="248" spans="1:15" x14ac:dyDescent="0.25">
      <c r="A248" s="2">
        <v>1</v>
      </c>
      <c r="B248" s="129" t="s">
        <v>195</v>
      </c>
      <c r="C248" s="129"/>
      <c r="D248" s="129"/>
      <c r="E248" s="129"/>
      <c r="F248" s="129"/>
      <c r="G248" s="129"/>
      <c r="H248" s="129"/>
      <c r="I248" s="129"/>
      <c r="J248" s="129"/>
      <c r="K248" s="129"/>
      <c r="L248" s="129"/>
      <c r="M248" s="129"/>
      <c r="N248" s="129"/>
      <c r="O248" s="129"/>
    </row>
    <row r="249" spans="1:15" x14ac:dyDescent="0.25">
      <c r="A249" s="2">
        <v>2</v>
      </c>
      <c r="B249" s="129" t="s">
        <v>196</v>
      </c>
      <c r="C249" s="129"/>
      <c r="D249" s="129"/>
      <c r="E249" s="129"/>
      <c r="F249" s="129"/>
      <c r="G249" s="129"/>
      <c r="H249" s="129"/>
      <c r="I249" s="129"/>
      <c r="J249" s="129"/>
      <c r="K249" s="129"/>
      <c r="L249" s="129"/>
      <c r="M249" s="129"/>
      <c r="N249" s="129"/>
      <c r="O249" s="129"/>
    </row>
    <row r="250" spans="1:15" ht="31.5" customHeight="1" x14ac:dyDescent="0.25">
      <c r="A250" s="2">
        <v>3</v>
      </c>
      <c r="B250" s="134" t="s">
        <v>197</v>
      </c>
      <c r="C250" s="134"/>
      <c r="D250" s="134"/>
      <c r="E250" s="134"/>
      <c r="F250" s="134"/>
      <c r="G250" s="134"/>
      <c r="H250" s="134"/>
      <c r="I250" s="134"/>
      <c r="J250" s="134"/>
      <c r="K250" s="134"/>
      <c r="L250" s="134"/>
      <c r="M250" s="134"/>
      <c r="N250" s="134"/>
      <c r="O250" s="134"/>
    </row>
    <row r="251" spans="1:15" x14ac:dyDescent="0.25">
      <c r="A251" s="2">
        <v>4</v>
      </c>
      <c r="B251" s="129" t="s">
        <v>198</v>
      </c>
      <c r="C251" s="129"/>
      <c r="D251" s="129"/>
      <c r="E251" s="129"/>
      <c r="F251" s="129"/>
      <c r="G251" s="129"/>
      <c r="H251" s="129"/>
      <c r="I251" s="129"/>
      <c r="J251" s="129"/>
      <c r="K251" s="129"/>
      <c r="L251" s="129"/>
      <c r="M251" s="129"/>
      <c r="N251" s="129"/>
      <c r="O251" s="129"/>
    </row>
    <row r="252" spans="1:15" x14ac:dyDescent="0.25">
      <c r="A252" s="2">
        <v>5</v>
      </c>
      <c r="B252" s="129" t="s">
        <v>199</v>
      </c>
      <c r="C252" s="129"/>
      <c r="D252" s="129"/>
      <c r="E252" s="129"/>
      <c r="F252" s="129"/>
      <c r="G252" s="129"/>
      <c r="H252" s="129"/>
      <c r="I252" s="129"/>
      <c r="J252" s="129"/>
      <c r="K252" s="129"/>
      <c r="L252" s="129"/>
      <c r="M252" s="129"/>
      <c r="N252" s="129"/>
      <c r="O252" s="129"/>
    </row>
    <row r="253" spans="1:15" x14ac:dyDescent="0.25">
      <c r="A253" s="2">
        <v>6</v>
      </c>
      <c r="B253" s="129" t="s">
        <v>200</v>
      </c>
      <c r="C253" s="129"/>
      <c r="D253" s="129"/>
      <c r="E253" s="129"/>
      <c r="F253" s="129"/>
      <c r="G253" s="129"/>
      <c r="H253" s="129"/>
      <c r="I253" s="129"/>
      <c r="J253" s="129"/>
      <c r="K253" s="129"/>
      <c r="L253" s="129"/>
      <c r="M253" s="129"/>
      <c r="N253" s="129"/>
      <c r="O253" s="129"/>
    </row>
    <row r="254" spans="1:15" x14ac:dyDescent="0.25">
      <c r="A254" s="2">
        <v>7</v>
      </c>
      <c r="B254" s="129" t="s">
        <v>201</v>
      </c>
      <c r="C254" s="129"/>
      <c r="D254" s="129"/>
      <c r="E254" s="129"/>
      <c r="F254" s="129"/>
      <c r="G254" s="129"/>
      <c r="H254" s="129"/>
      <c r="I254" s="129"/>
      <c r="J254" s="129"/>
      <c r="K254" s="129"/>
      <c r="L254" s="129"/>
      <c r="M254" s="129"/>
      <c r="N254" s="129"/>
      <c r="O254" s="129"/>
    </row>
    <row r="255" spans="1:15" x14ac:dyDescent="0.25">
      <c r="A255" s="3">
        <v>8</v>
      </c>
      <c r="B255" s="138" t="s">
        <v>203</v>
      </c>
      <c r="C255" s="129"/>
      <c r="D255" s="129"/>
      <c r="E255" s="129"/>
      <c r="F255" s="129"/>
      <c r="G255" s="129"/>
      <c r="H255" s="129"/>
      <c r="I255" s="129"/>
      <c r="J255" s="129"/>
      <c r="K255" s="129"/>
      <c r="L255" s="129"/>
      <c r="M255" s="129"/>
      <c r="N255" s="129"/>
      <c r="O255" s="129"/>
    </row>
  </sheetData>
  <mergeCells count="221">
    <mergeCell ref="B253:O253"/>
    <mergeCell ref="B254:O254"/>
    <mergeCell ref="B255:O255"/>
    <mergeCell ref="B248:O248"/>
    <mergeCell ref="B249:O249"/>
    <mergeCell ref="B250:O250"/>
    <mergeCell ref="B251:O251"/>
    <mergeCell ref="B252:O252"/>
    <mergeCell ref="B238:O238"/>
    <mergeCell ref="B239:O239"/>
    <mergeCell ref="B240:O240"/>
    <mergeCell ref="B241:O241"/>
    <mergeCell ref="B247:D247"/>
    <mergeCell ref="E247:O247"/>
    <mergeCell ref="A244:B244"/>
    <mergeCell ref="B233:O233"/>
    <mergeCell ref="B234:O234"/>
    <mergeCell ref="B235:O235"/>
    <mergeCell ref="B236:O236"/>
    <mergeCell ref="B237:O237"/>
    <mergeCell ref="B228:O228"/>
    <mergeCell ref="B229:O229"/>
    <mergeCell ref="B230:O230"/>
    <mergeCell ref="B231:O231"/>
    <mergeCell ref="B232:O232"/>
    <mergeCell ref="B223:O223"/>
    <mergeCell ref="B224:O224"/>
    <mergeCell ref="B225:O225"/>
    <mergeCell ref="B226:O226"/>
    <mergeCell ref="B227:O227"/>
    <mergeCell ref="B218:O218"/>
    <mergeCell ref="B219:O219"/>
    <mergeCell ref="B220:O220"/>
    <mergeCell ref="B221:O221"/>
    <mergeCell ref="B222:O222"/>
    <mergeCell ref="B211:O211"/>
    <mergeCell ref="B212:O212"/>
    <mergeCell ref="B213:O213"/>
    <mergeCell ref="B214:O214"/>
    <mergeCell ref="B217:D217"/>
    <mergeCell ref="E217:O217"/>
    <mergeCell ref="B206:O206"/>
    <mergeCell ref="B207:O207"/>
    <mergeCell ref="B208:O208"/>
    <mergeCell ref="B209:O209"/>
    <mergeCell ref="B210:O210"/>
    <mergeCell ref="B201:O201"/>
    <mergeCell ref="B202:O202"/>
    <mergeCell ref="B203:O203"/>
    <mergeCell ref="B204:O204"/>
    <mergeCell ref="B205:O205"/>
    <mergeCell ref="B197:D197"/>
    <mergeCell ref="E197:O197"/>
    <mergeCell ref="B198:O198"/>
    <mergeCell ref="B199:O199"/>
    <mergeCell ref="B200:O200"/>
    <mergeCell ref="B190:O190"/>
    <mergeCell ref="B191:O191"/>
    <mergeCell ref="B192:O192"/>
    <mergeCell ref="B193:O193"/>
    <mergeCell ref="B194:O194"/>
    <mergeCell ref="B185:O185"/>
    <mergeCell ref="B186:O186"/>
    <mergeCell ref="B187:O187"/>
    <mergeCell ref="B188:O188"/>
    <mergeCell ref="B189:O189"/>
    <mergeCell ref="B179:O179"/>
    <mergeCell ref="B182:D182"/>
    <mergeCell ref="E182:O182"/>
    <mergeCell ref="B183:O183"/>
    <mergeCell ref="B184:O184"/>
    <mergeCell ref="B174:O174"/>
    <mergeCell ref="B175:O175"/>
    <mergeCell ref="B176:O176"/>
    <mergeCell ref="B177:O177"/>
    <mergeCell ref="B178:O178"/>
    <mergeCell ref="B153:O153"/>
    <mergeCell ref="B171:D171"/>
    <mergeCell ref="E171:O171"/>
    <mergeCell ref="B172:O172"/>
    <mergeCell ref="B173:O173"/>
    <mergeCell ref="B148:O148"/>
    <mergeCell ref="B149:O149"/>
    <mergeCell ref="B150:O150"/>
    <mergeCell ref="B151:O151"/>
    <mergeCell ref="B152:O152"/>
    <mergeCell ref="B143:O143"/>
    <mergeCell ref="B144:O144"/>
    <mergeCell ref="B145:O145"/>
    <mergeCell ref="B146:O146"/>
    <mergeCell ref="B147:O147"/>
    <mergeCell ref="B137:O137"/>
    <mergeCell ref="B140:D140"/>
    <mergeCell ref="E140:O140"/>
    <mergeCell ref="B141:O141"/>
    <mergeCell ref="B142:O142"/>
    <mergeCell ref="B132:O132"/>
    <mergeCell ref="B133:O133"/>
    <mergeCell ref="B134:O134"/>
    <mergeCell ref="B135:O135"/>
    <mergeCell ref="B136:O136"/>
    <mergeCell ref="B128:D128"/>
    <mergeCell ref="E128:O128"/>
    <mergeCell ref="B129:O129"/>
    <mergeCell ref="B130:O130"/>
    <mergeCell ref="B131:O131"/>
    <mergeCell ref="B121:O121"/>
    <mergeCell ref="B122:O122"/>
    <mergeCell ref="B123:O123"/>
    <mergeCell ref="B124:O124"/>
    <mergeCell ref="B125:O125"/>
    <mergeCell ref="B116:O116"/>
    <mergeCell ref="B117:O117"/>
    <mergeCell ref="B118:O118"/>
    <mergeCell ref="B119:O119"/>
    <mergeCell ref="B120:O120"/>
    <mergeCell ref="B111:O111"/>
    <mergeCell ref="B112:O112"/>
    <mergeCell ref="B113:O113"/>
    <mergeCell ref="B114:O114"/>
    <mergeCell ref="B115:O115"/>
    <mergeCell ref="B106:O106"/>
    <mergeCell ref="B107:O107"/>
    <mergeCell ref="B108:O108"/>
    <mergeCell ref="B109:O109"/>
    <mergeCell ref="B110:O110"/>
    <mergeCell ref="B101:O101"/>
    <mergeCell ref="B102:O102"/>
    <mergeCell ref="B103:O103"/>
    <mergeCell ref="B104:O104"/>
    <mergeCell ref="B105:O105"/>
    <mergeCell ref="B96:O96"/>
    <mergeCell ref="B97:O97"/>
    <mergeCell ref="B98:O98"/>
    <mergeCell ref="B99:O99"/>
    <mergeCell ref="B100:O100"/>
    <mergeCell ref="B91:O91"/>
    <mergeCell ref="B92:O92"/>
    <mergeCell ref="B93:O93"/>
    <mergeCell ref="B94:O94"/>
    <mergeCell ref="B95:O95"/>
    <mergeCell ref="B86:O86"/>
    <mergeCell ref="B87:O87"/>
    <mergeCell ref="B88:O88"/>
    <mergeCell ref="B89:O89"/>
    <mergeCell ref="B90:O90"/>
    <mergeCell ref="B81:O81"/>
    <mergeCell ref="B82:O82"/>
    <mergeCell ref="B83:O83"/>
    <mergeCell ref="B84:O84"/>
    <mergeCell ref="B85:O85"/>
    <mergeCell ref="B75:O75"/>
    <mergeCell ref="B76:O76"/>
    <mergeCell ref="B79:D79"/>
    <mergeCell ref="E79:O79"/>
    <mergeCell ref="B80:O80"/>
    <mergeCell ref="B69:O69"/>
    <mergeCell ref="B72:D72"/>
    <mergeCell ref="E72:O72"/>
    <mergeCell ref="B73:O73"/>
    <mergeCell ref="B74:O74"/>
    <mergeCell ref="B64:O64"/>
    <mergeCell ref="B65:O65"/>
    <mergeCell ref="B66:O66"/>
    <mergeCell ref="B67:O67"/>
    <mergeCell ref="B68:O68"/>
    <mergeCell ref="B59:O59"/>
    <mergeCell ref="B60:O60"/>
    <mergeCell ref="B61:O61"/>
    <mergeCell ref="B62:O62"/>
    <mergeCell ref="B63:O63"/>
    <mergeCell ref="B54:O54"/>
    <mergeCell ref="B55:O55"/>
    <mergeCell ref="B56:O56"/>
    <mergeCell ref="B57:O57"/>
    <mergeCell ref="B58:O58"/>
    <mergeCell ref="B31:O31"/>
    <mergeCell ref="B32:O32"/>
    <mergeCell ref="B48:O48"/>
    <mergeCell ref="B49:O49"/>
    <mergeCell ref="B50:O50"/>
    <mergeCell ref="B53:D53"/>
    <mergeCell ref="E53:O53"/>
    <mergeCell ref="B43:O43"/>
    <mergeCell ref="B44:O44"/>
    <mergeCell ref="B45:O45"/>
    <mergeCell ref="B46:O46"/>
    <mergeCell ref="B47:O47"/>
    <mergeCell ref="B38:O38"/>
    <mergeCell ref="B39:O39"/>
    <mergeCell ref="B40:O40"/>
    <mergeCell ref="B41:O41"/>
    <mergeCell ref="B42:O42"/>
    <mergeCell ref="B33:O33"/>
    <mergeCell ref="B34:O34"/>
    <mergeCell ref="B35:O35"/>
    <mergeCell ref="B36:O36"/>
    <mergeCell ref="B37:O37"/>
    <mergeCell ref="B27:O27"/>
    <mergeCell ref="B30:D30"/>
    <mergeCell ref="E30:O30"/>
    <mergeCell ref="A2:B2"/>
    <mergeCell ref="A22:B22"/>
    <mergeCell ref="B25:D25"/>
    <mergeCell ref="E25:O25"/>
    <mergeCell ref="B26:O26"/>
    <mergeCell ref="B17:O17"/>
    <mergeCell ref="B18:O18"/>
    <mergeCell ref="B19:O19"/>
    <mergeCell ref="B5:D5"/>
    <mergeCell ref="E5:O5"/>
    <mergeCell ref="B6:O6"/>
    <mergeCell ref="B7:O7"/>
    <mergeCell ref="B8:O8"/>
    <mergeCell ref="B15:D15"/>
    <mergeCell ref="E15:O15"/>
    <mergeCell ref="B16:O16"/>
    <mergeCell ref="B9:O9"/>
    <mergeCell ref="B10:O10"/>
    <mergeCell ref="B11:O11"/>
    <mergeCell ref="B12:O12"/>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053F55-D9AA-4442-8EA4-1F008C19B672}">
  <sheetPr codeName="Hoja9">
    <tabColor rgb="FFFFC000"/>
  </sheetPr>
  <dimension ref="B2:E16"/>
  <sheetViews>
    <sheetView workbookViewId="0">
      <selection activeCell="C13" sqref="C1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66" t="s">
        <v>1198</v>
      </c>
      <c r="C2" s="166"/>
    </row>
    <row r="3" spans="2:5" x14ac:dyDescent="0.25">
      <c r="B3" s="166"/>
      <c r="C3" s="166"/>
    </row>
    <row r="4" spans="2:5" x14ac:dyDescent="0.25">
      <c r="B4" s="5" t="s">
        <v>265</v>
      </c>
      <c r="C4" s="5" t="s">
        <v>257</v>
      </c>
      <c r="D4" s="5" t="s">
        <v>258</v>
      </c>
      <c r="E4" s="5" t="s">
        <v>286</v>
      </c>
    </row>
    <row r="5" spans="2:5" x14ac:dyDescent="0.25">
      <c r="B5" s="134" t="s">
        <v>1197</v>
      </c>
      <c r="C5" s="164" t="s">
        <v>1195</v>
      </c>
      <c r="D5" s="164" t="s">
        <v>1196</v>
      </c>
      <c r="E5" s="216"/>
    </row>
    <row r="6" spans="2:5" x14ac:dyDescent="0.25">
      <c r="B6" s="134"/>
      <c r="C6" s="219"/>
      <c r="D6" s="219"/>
      <c r="E6" s="217"/>
    </row>
    <row r="7" spans="2:5" x14ac:dyDescent="0.25">
      <c r="B7" s="134"/>
      <c r="C7" s="219"/>
      <c r="D7" s="219"/>
      <c r="E7" s="217"/>
    </row>
    <row r="8" spans="2:5" x14ac:dyDescent="0.25">
      <c r="B8" s="139"/>
      <c r="C8" s="165"/>
      <c r="D8" s="165"/>
      <c r="E8" s="218"/>
    </row>
    <row r="9" spans="2:5" x14ac:dyDescent="0.25">
      <c r="B9" s="134" t="s">
        <v>1320</v>
      </c>
      <c r="C9" s="164" t="s">
        <v>1321</v>
      </c>
      <c r="D9" s="164" t="s">
        <v>1322</v>
      </c>
    </row>
    <row r="10" spans="2:5" x14ac:dyDescent="0.25">
      <c r="B10" s="134"/>
      <c r="C10" s="219"/>
      <c r="D10" s="219"/>
    </row>
    <row r="11" spans="2:5" x14ac:dyDescent="0.25">
      <c r="B11" s="134"/>
      <c r="C11" s="219"/>
      <c r="D11" s="219"/>
    </row>
    <row r="12" spans="2:5" x14ac:dyDescent="0.25">
      <c r="B12" s="139"/>
      <c r="C12" s="165"/>
      <c r="D12" s="165"/>
    </row>
    <row r="16" spans="2:5" x14ac:dyDescent="0.25">
      <c r="C16" s="69"/>
    </row>
  </sheetData>
  <mergeCells count="8">
    <mergeCell ref="E5:E8"/>
    <mergeCell ref="B9:B12"/>
    <mergeCell ref="C9:C12"/>
    <mergeCell ref="D9:D12"/>
    <mergeCell ref="B2:C3"/>
    <mergeCell ref="B5:B8"/>
    <mergeCell ref="C5:C8"/>
    <mergeCell ref="D5:D8"/>
  </mergeCells>
  <phoneticPr fontId="8"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9B7E4-6740-422F-9673-724CF9ADA6ED}">
  <sheetPr codeName="Hoja10">
    <tabColor theme="6" tint="-0.249977111117893"/>
  </sheetPr>
  <dimension ref="B2:E16"/>
  <sheetViews>
    <sheetView workbookViewId="0">
      <selection activeCell="B2" sqref="B2:C3"/>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66" t="s">
        <v>1171</v>
      </c>
      <c r="C2" s="166"/>
    </row>
    <row r="3" spans="2:5" x14ac:dyDescent="0.25">
      <c r="B3" s="166"/>
      <c r="C3" s="166"/>
    </row>
    <row r="4" spans="2:5" x14ac:dyDescent="0.25">
      <c r="B4" s="5" t="s">
        <v>265</v>
      </c>
      <c r="C4" s="5" t="s">
        <v>257</v>
      </c>
      <c r="D4" s="5" t="s">
        <v>258</v>
      </c>
      <c r="E4" s="5" t="s">
        <v>286</v>
      </c>
    </row>
    <row r="5" spans="2:5" x14ac:dyDescent="0.25">
      <c r="B5" s="174" t="s">
        <v>1172</v>
      </c>
      <c r="C5" s="220" t="s">
        <v>1173</v>
      </c>
      <c r="D5" s="164" t="s">
        <v>1174</v>
      </c>
      <c r="E5" s="216"/>
    </row>
    <row r="6" spans="2:5" x14ac:dyDescent="0.25">
      <c r="B6" s="174"/>
      <c r="C6" s="221"/>
      <c r="D6" s="219"/>
      <c r="E6" s="217"/>
    </row>
    <row r="7" spans="2:5" x14ac:dyDescent="0.25">
      <c r="B7" s="174"/>
      <c r="C7" s="221"/>
      <c r="D7" s="219"/>
      <c r="E7" s="217"/>
    </row>
    <row r="8" spans="2:5" x14ac:dyDescent="0.25">
      <c r="B8" s="223"/>
      <c r="C8" s="222"/>
      <c r="D8" s="165"/>
      <c r="E8" s="218"/>
    </row>
    <row r="16" spans="2:5" x14ac:dyDescent="0.25">
      <c r="C16" s="69"/>
    </row>
  </sheetData>
  <mergeCells count="5">
    <mergeCell ref="C5:C8"/>
    <mergeCell ref="D5:D8"/>
    <mergeCell ref="E5:E8"/>
    <mergeCell ref="B2:C3"/>
    <mergeCell ref="B5:B8"/>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6CCBE-928B-4B2F-8E6D-39458DD9ADD8}">
  <sheetPr codeName="Hoja12">
    <tabColor theme="7" tint="-0.499984740745262"/>
  </sheetPr>
  <dimension ref="B2:H42"/>
  <sheetViews>
    <sheetView workbookViewId="0">
      <selection sqref="A1:XFD1048576"/>
    </sheetView>
  </sheetViews>
  <sheetFormatPr baseColWidth="10" defaultRowHeight="15" x14ac:dyDescent="0.25"/>
  <cols>
    <col min="1" max="1" width="6.140625" customWidth="1"/>
    <col min="2" max="2" width="27.5703125" customWidth="1"/>
    <col min="3" max="3" width="80.5703125" customWidth="1"/>
    <col min="4" max="4" width="60.5703125" customWidth="1"/>
  </cols>
  <sheetData>
    <row r="2" spans="2:4" x14ac:dyDescent="0.25">
      <c r="B2" s="166" t="s">
        <v>1224</v>
      </c>
      <c r="C2" s="166"/>
    </row>
    <row r="3" spans="2:4" x14ac:dyDescent="0.25">
      <c r="B3" s="166"/>
      <c r="C3" s="166"/>
    </row>
    <row r="4" spans="2:4" x14ac:dyDescent="0.25">
      <c r="B4" s="5" t="s">
        <v>1225</v>
      </c>
      <c r="C4" s="5" t="s">
        <v>257</v>
      </c>
      <c r="D4" s="5" t="s">
        <v>258</v>
      </c>
    </row>
    <row r="5" spans="2:4" x14ac:dyDescent="0.25">
      <c r="B5" s="134" t="s">
        <v>1232</v>
      </c>
      <c r="C5" s="164" t="s">
        <v>1226</v>
      </c>
      <c r="D5" s="164" t="s">
        <v>1230</v>
      </c>
    </row>
    <row r="6" spans="2:4" x14ac:dyDescent="0.25">
      <c r="B6" s="134"/>
      <c r="C6" s="219"/>
      <c r="D6" s="219"/>
    </row>
    <row r="7" spans="2:4" x14ac:dyDescent="0.25">
      <c r="B7" s="134"/>
      <c r="C7" s="219"/>
      <c r="D7" s="219"/>
    </row>
    <row r="8" spans="2:4" x14ac:dyDescent="0.25">
      <c r="B8" s="139"/>
      <c r="C8" s="165"/>
      <c r="D8" s="165"/>
    </row>
    <row r="9" spans="2:4" x14ac:dyDescent="0.25">
      <c r="B9" s="134" t="s">
        <v>1233</v>
      </c>
      <c r="C9" s="164" t="s">
        <v>1227</v>
      </c>
      <c r="D9" s="164" t="s">
        <v>1231</v>
      </c>
    </row>
    <row r="10" spans="2:4" x14ac:dyDescent="0.25">
      <c r="B10" s="134"/>
      <c r="C10" s="219"/>
      <c r="D10" s="219"/>
    </row>
    <row r="11" spans="2:4" x14ac:dyDescent="0.25">
      <c r="B11" s="134"/>
      <c r="C11" s="219"/>
      <c r="D11" s="219"/>
    </row>
    <row r="12" spans="2:4" x14ac:dyDescent="0.25">
      <c r="B12" s="139"/>
      <c r="C12" s="165"/>
      <c r="D12" s="165"/>
    </row>
    <row r="13" spans="2:4" x14ac:dyDescent="0.25">
      <c r="B13" s="134" t="s">
        <v>1234</v>
      </c>
      <c r="C13" s="164" t="s">
        <v>1228</v>
      </c>
      <c r="D13" s="164"/>
    </row>
    <row r="14" spans="2:4" x14ac:dyDescent="0.25">
      <c r="B14" s="134"/>
      <c r="C14" s="219"/>
      <c r="D14" s="219"/>
    </row>
    <row r="15" spans="2:4" x14ac:dyDescent="0.25">
      <c r="B15" s="134"/>
      <c r="C15" s="219"/>
      <c r="D15" s="219"/>
    </row>
    <row r="16" spans="2:4" x14ac:dyDescent="0.25">
      <c r="B16" s="139"/>
      <c r="C16" s="165"/>
      <c r="D16" s="165"/>
    </row>
    <row r="17" spans="2:8" x14ac:dyDescent="0.25">
      <c r="B17" s="134" t="s">
        <v>1235</v>
      </c>
      <c r="C17" s="164" t="s">
        <v>1229</v>
      </c>
      <c r="D17" s="164"/>
    </row>
    <row r="18" spans="2:8" x14ac:dyDescent="0.25">
      <c r="B18" s="134"/>
      <c r="C18" s="219"/>
      <c r="D18" s="219"/>
    </row>
    <row r="19" spans="2:8" x14ac:dyDescent="0.25">
      <c r="B19" s="134"/>
      <c r="C19" s="219"/>
      <c r="D19" s="219"/>
    </row>
    <row r="20" spans="2:8" x14ac:dyDescent="0.25">
      <c r="B20" s="139"/>
      <c r="C20" s="219"/>
      <c r="D20" s="219"/>
    </row>
    <row r="21" spans="2:8" ht="15" customHeight="1" x14ac:dyDescent="0.25">
      <c r="B21" s="134" t="s">
        <v>1236</v>
      </c>
      <c r="C21" s="134" t="s">
        <v>1239</v>
      </c>
      <c r="D21" s="134"/>
      <c r="E21" s="134"/>
      <c r="F21" s="134"/>
      <c r="G21" s="134"/>
      <c r="H21" s="134"/>
    </row>
    <row r="22" spans="2:8" x14ac:dyDescent="0.25">
      <c r="B22" s="134"/>
      <c r="C22" s="134"/>
      <c r="D22" s="134"/>
      <c r="E22" s="134"/>
      <c r="F22" s="134"/>
      <c r="G22" s="134"/>
      <c r="H22" s="134"/>
    </row>
    <row r="23" spans="2:8" x14ac:dyDescent="0.25">
      <c r="B23" s="134"/>
      <c r="C23" s="134"/>
      <c r="D23" s="134"/>
      <c r="E23" s="134"/>
      <c r="F23" s="134"/>
      <c r="G23" s="134"/>
      <c r="H23" s="134"/>
    </row>
    <row r="24" spans="2:8" ht="123" customHeight="1" x14ac:dyDescent="0.25">
      <c r="B24" s="139"/>
      <c r="C24" s="134"/>
      <c r="D24" s="134"/>
      <c r="E24" s="134"/>
      <c r="F24" s="134"/>
      <c r="G24" s="134"/>
      <c r="H24" s="134"/>
    </row>
    <row r="25" spans="2:8" ht="15" customHeight="1" x14ac:dyDescent="0.25">
      <c r="B25" s="134" t="s">
        <v>1237</v>
      </c>
      <c r="C25" s="134" t="s">
        <v>1238</v>
      </c>
      <c r="D25" s="134"/>
      <c r="E25" s="134"/>
      <c r="F25" s="134"/>
      <c r="G25" s="134"/>
      <c r="H25" s="134"/>
    </row>
    <row r="26" spans="2:8" x14ac:dyDescent="0.25">
      <c r="B26" s="134"/>
      <c r="C26" s="134"/>
      <c r="D26" s="134"/>
      <c r="E26" s="134"/>
      <c r="F26" s="134"/>
      <c r="G26" s="134"/>
      <c r="H26" s="134"/>
    </row>
    <row r="27" spans="2:8" x14ac:dyDescent="0.25">
      <c r="B27" s="134"/>
      <c r="C27" s="134"/>
      <c r="D27" s="134"/>
      <c r="E27" s="134"/>
      <c r="F27" s="134"/>
      <c r="G27" s="134"/>
      <c r="H27" s="134"/>
    </row>
    <row r="28" spans="2:8" ht="105.75" customHeight="1" x14ac:dyDescent="0.25">
      <c r="B28" s="139"/>
      <c r="C28" s="134"/>
      <c r="D28" s="134"/>
      <c r="E28" s="134"/>
      <c r="F28" s="134"/>
      <c r="G28" s="134"/>
      <c r="H28" s="134"/>
    </row>
    <row r="42" customFormat="1" ht="15" customHeight="1" x14ac:dyDescent="0.25"/>
  </sheetData>
  <mergeCells count="17">
    <mergeCell ref="D17:D20"/>
    <mergeCell ref="B21:B24"/>
    <mergeCell ref="B25:B28"/>
    <mergeCell ref="C21:H24"/>
    <mergeCell ref="C25:H28"/>
    <mergeCell ref="B2:C3"/>
    <mergeCell ref="B5:B8"/>
    <mergeCell ref="C5:C8"/>
    <mergeCell ref="D5:D8"/>
    <mergeCell ref="B9:B12"/>
    <mergeCell ref="C9:C12"/>
    <mergeCell ref="D9:D12"/>
    <mergeCell ref="B13:B16"/>
    <mergeCell ref="C13:C16"/>
    <mergeCell ref="D13:D16"/>
    <mergeCell ref="B17:B20"/>
    <mergeCell ref="C17:C20"/>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2D6B3-F505-4BDA-B681-C6BEA5156057}">
  <sheetPr>
    <tabColor rgb="FF92D050"/>
  </sheetPr>
  <dimension ref="B2:D21"/>
  <sheetViews>
    <sheetView topLeftCell="A2" workbookViewId="0">
      <selection activeCell="C17" sqref="C17"/>
    </sheetView>
  </sheetViews>
  <sheetFormatPr baseColWidth="10" defaultRowHeight="15" x14ac:dyDescent="0.25"/>
  <cols>
    <col min="1" max="1" width="6.140625" customWidth="1"/>
    <col min="2" max="2" width="27.5703125" customWidth="1"/>
    <col min="3" max="3" width="80.5703125" customWidth="1"/>
    <col min="4" max="4" width="62" customWidth="1"/>
  </cols>
  <sheetData>
    <row r="2" spans="2:4" x14ac:dyDescent="0.25">
      <c r="B2" s="166" t="s">
        <v>1456</v>
      </c>
      <c r="C2" s="166"/>
    </row>
    <row r="3" spans="2:4" x14ac:dyDescent="0.25">
      <c r="B3" s="166"/>
      <c r="C3" s="166"/>
    </row>
    <row r="4" spans="2:4" x14ac:dyDescent="0.25">
      <c r="B4" s="5" t="s">
        <v>1457</v>
      </c>
      <c r="C4" s="5" t="s">
        <v>1458</v>
      </c>
      <c r="D4" s="5" t="s">
        <v>1459</v>
      </c>
    </row>
    <row r="5" spans="2:4" x14ac:dyDescent="0.25">
      <c r="B5" s="134" t="s">
        <v>1460</v>
      </c>
      <c r="C5" s="224" t="s">
        <v>1461</v>
      </c>
      <c r="D5" s="164" t="s">
        <v>1462</v>
      </c>
    </row>
    <row r="6" spans="2:4" x14ac:dyDescent="0.25">
      <c r="B6" s="134"/>
      <c r="C6" s="225"/>
      <c r="D6" s="219"/>
    </row>
    <row r="7" spans="2:4" x14ac:dyDescent="0.25">
      <c r="B7" s="134"/>
      <c r="C7" s="225"/>
      <c r="D7" s="219"/>
    </row>
    <row r="8" spans="2:4" x14ac:dyDescent="0.25">
      <c r="B8" s="139"/>
      <c r="C8" s="226"/>
      <c r="D8" s="165"/>
    </row>
    <row r="9" spans="2:4" x14ac:dyDescent="0.25">
      <c r="B9" s="4"/>
      <c r="C9" s="82" t="s">
        <v>1463</v>
      </c>
      <c r="D9" s="75" t="s">
        <v>1464</v>
      </c>
    </row>
    <row r="10" spans="2:4" x14ac:dyDescent="0.25">
      <c r="B10" s="134"/>
      <c r="C10" s="224" t="s">
        <v>1465</v>
      </c>
      <c r="D10" s="164" t="s">
        <v>1466</v>
      </c>
    </row>
    <row r="11" spans="2:4" x14ac:dyDescent="0.25">
      <c r="B11" s="134"/>
      <c r="C11" s="225"/>
      <c r="D11" s="219"/>
    </row>
    <row r="12" spans="2:4" x14ac:dyDescent="0.25">
      <c r="B12" s="4"/>
      <c r="C12" s="81" t="s">
        <v>1467</v>
      </c>
      <c r="D12" s="75" t="s">
        <v>1468</v>
      </c>
    </row>
    <row r="13" spans="2:4" x14ac:dyDescent="0.25">
      <c r="B13" s="134"/>
      <c r="C13" s="227" t="s">
        <v>1469</v>
      </c>
      <c r="D13" s="164" t="s">
        <v>1470</v>
      </c>
    </row>
    <row r="14" spans="2:4" x14ac:dyDescent="0.25">
      <c r="B14" s="134"/>
      <c r="C14" s="228"/>
      <c r="D14" s="219"/>
    </row>
    <row r="15" spans="2:4" x14ac:dyDescent="0.25">
      <c r="B15" s="4"/>
      <c r="C15" s="81" t="s">
        <v>1471</v>
      </c>
      <c r="D15" s="75" t="s">
        <v>1472</v>
      </c>
    </row>
    <row r="16" spans="2:4" x14ac:dyDescent="0.25">
      <c r="B16" s="4"/>
      <c r="C16" s="81" t="s">
        <v>1473</v>
      </c>
      <c r="D16" s="75"/>
    </row>
    <row r="17" spans="2:4" x14ac:dyDescent="0.25">
      <c r="B17" s="4"/>
      <c r="C17" s="81" t="s">
        <v>1474</v>
      </c>
      <c r="D17" s="75" t="s">
        <v>1475</v>
      </c>
    </row>
    <row r="18" spans="2:4" ht="15" customHeight="1" x14ac:dyDescent="0.25">
      <c r="B18" s="4"/>
      <c r="C18" s="81" t="s">
        <v>1476</v>
      </c>
      <c r="D18" s="75" t="s">
        <v>1478</v>
      </c>
    </row>
    <row r="19" spans="2:4" x14ac:dyDescent="0.25">
      <c r="B19" s="4"/>
      <c r="C19" s="81" t="s">
        <v>1477</v>
      </c>
      <c r="D19" s="75" t="s">
        <v>1479</v>
      </c>
    </row>
    <row r="20" spans="2:4" ht="30" x14ac:dyDescent="0.25">
      <c r="B20" s="4"/>
      <c r="C20" s="81" t="s">
        <v>1480</v>
      </c>
      <c r="D20" s="75" t="s">
        <v>1481</v>
      </c>
    </row>
    <row r="21" spans="2:4" x14ac:dyDescent="0.25">
      <c r="B21" s="4"/>
      <c r="C21" s="76"/>
      <c r="D21" s="4"/>
    </row>
  </sheetData>
  <mergeCells count="10">
    <mergeCell ref="B2:C3"/>
    <mergeCell ref="B5:B8"/>
    <mergeCell ref="C5:C8"/>
    <mergeCell ref="D5:D8"/>
    <mergeCell ref="B13:B14"/>
    <mergeCell ref="C13:C14"/>
    <mergeCell ref="D13:D14"/>
    <mergeCell ref="B10:B11"/>
    <mergeCell ref="C10:C11"/>
    <mergeCell ref="D10:D11"/>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D752A-433B-4653-BA88-601F02D42ED5}">
  <sheetPr>
    <tabColor theme="5" tint="-0.499984740745262"/>
  </sheetPr>
  <dimension ref="A1:H757"/>
  <sheetViews>
    <sheetView view="pageLayout" topLeftCell="A752" zoomScaleNormal="100" workbookViewId="0">
      <selection activeCell="C765" sqref="C765"/>
    </sheetView>
  </sheetViews>
  <sheetFormatPr baseColWidth="10" defaultRowHeight="15" x14ac:dyDescent="0.25"/>
  <cols>
    <col min="2" max="2" width="11.85546875" bestFit="1" customWidth="1"/>
  </cols>
  <sheetData>
    <row r="1" spans="1:8" ht="13.5" customHeight="1" x14ac:dyDescent="0.25">
      <c r="A1" s="229" t="s">
        <v>1487</v>
      </c>
      <c r="B1" s="229"/>
      <c r="C1" s="229"/>
      <c r="D1" s="229"/>
      <c r="E1" s="229"/>
      <c r="F1" s="229"/>
      <c r="G1" s="229"/>
      <c r="H1" s="229"/>
    </row>
    <row r="2" spans="1:8" ht="13.5" customHeight="1" x14ac:dyDescent="0.25">
      <c r="A2" s="83" t="s">
        <v>1253</v>
      </c>
      <c r="B2" s="84" t="s">
        <v>1317</v>
      </c>
      <c r="C2" s="85" t="s">
        <v>1254</v>
      </c>
      <c r="D2" s="83"/>
      <c r="F2" t="s">
        <v>1255</v>
      </c>
    </row>
    <row r="3" spans="1:8" ht="13.5" customHeight="1" x14ac:dyDescent="0.25">
      <c r="A3" s="72" t="s">
        <v>1285</v>
      </c>
      <c r="B3" s="52" t="s">
        <v>1256</v>
      </c>
      <c r="C3" t="s">
        <v>1263</v>
      </c>
    </row>
    <row r="4" spans="1:8" ht="13.5" customHeight="1" x14ac:dyDescent="0.25">
      <c r="C4" s="73" t="s">
        <v>1257</v>
      </c>
      <c r="D4" t="s">
        <v>1258</v>
      </c>
    </row>
    <row r="5" spans="1:8" ht="13.5" customHeight="1" x14ac:dyDescent="0.25">
      <c r="C5" s="73"/>
      <c r="D5" t="s">
        <v>1264</v>
      </c>
    </row>
    <row r="6" spans="1:8" ht="13.5" customHeight="1" x14ac:dyDescent="0.25">
      <c r="C6" s="73"/>
      <c r="D6" t="s">
        <v>1265</v>
      </c>
    </row>
    <row r="7" spans="1:8" ht="13.5" customHeight="1" x14ac:dyDescent="0.25">
      <c r="C7" s="73" t="s">
        <v>1259</v>
      </c>
      <c r="D7" t="s">
        <v>1260</v>
      </c>
    </row>
    <row r="8" spans="1:8" ht="13.5" customHeight="1" x14ac:dyDescent="0.25">
      <c r="C8" s="73"/>
      <c r="D8" t="s">
        <v>1267</v>
      </c>
    </row>
    <row r="9" spans="1:8" ht="13.5" customHeight="1" x14ac:dyDescent="0.25">
      <c r="C9" s="73"/>
      <c r="E9" t="s">
        <v>1266</v>
      </c>
    </row>
    <row r="10" spans="1:8" ht="13.5" customHeight="1" x14ac:dyDescent="0.25">
      <c r="C10" s="73" t="s">
        <v>1261</v>
      </c>
      <c r="D10" t="s">
        <v>1262</v>
      </c>
    </row>
    <row r="11" spans="1:8" ht="13.5" customHeight="1" x14ac:dyDescent="0.25">
      <c r="C11" s="52"/>
      <c r="D11" t="s">
        <v>1268</v>
      </c>
    </row>
    <row r="12" spans="1:8" ht="13.5" customHeight="1" x14ac:dyDescent="0.25">
      <c r="D12" t="s">
        <v>1269</v>
      </c>
    </row>
    <row r="13" spans="1:8" ht="13.5" customHeight="1" x14ac:dyDescent="0.25">
      <c r="D13" t="s">
        <v>1270</v>
      </c>
    </row>
    <row r="14" spans="1:8" ht="13.5" customHeight="1" x14ac:dyDescent="0.25">
      <c r="A14" s="72" t="s">
        <v>1286</v>
      </c>
      <c r="B14" s="52" t="s">
        <v>1271</v>
      </c>
    </row>
    <row r="15" spans="1:8" ht="13.5" customHeight="1" x14ac:dyDescent="0.25">
      <c r="A15" s="72"/>
      <c r="C15" s="73" t="s">
        <v>1272</v>
      </c>
      <c r="D15" t="s">
        <v>1273</v>
      </c>
    </row>
    <row r="16" spans="1:8" ht="13.5" customHeight="1" x14ac:dyDescent="0.25">
      <c r="A16" s="72"/>
      <c r="C16" s="74"/>
      <c r="D16" t="s">
        <v>1274</v>
      </c>
    </row>
    <row r="17" spans="1:5" ht="13.5" customHeight="1" x14ac:dyDescent="0.25">
      <c r="A17" s="72"/>
      <c r="C17" s="74"/>
      <c r="D17" t="s">
        <v>1275</v>
      </c>
    </row>
    <row r="18" spans="1:5" ht="13.5" customHeight="1" x14ac:dyDescent="0.25">
      <c r="A18" s="72"/>
      <c r="C18" s="74"/>
      <c r="E18" t="s">
        <v>1276</v>
      </c>
    </row>
    <row r="19" spans="1:5" ht="13.5" customHeight="1" x14ac:dyDescent="0.25">
      <c r="A19" s="72"/>
      <c r="C19" s="74"/>
      <c r="E19" t="s">
        <v>1482</v>
      </c>
    </row>
    <row r="20" spans="1:5" ht="13.5" customHeight="1" x14ac:dyDescent="0.25">
      <c r="A20" s="72"/>
      <c r="C20" s="74"/>
      <c r="E20" t="s">
        <v>1277</v>
      </c>
    </row>
    <row r="21" spans="1:5" ht="13.5" customHeight="1" x14ac:dyDescent="0.25">
      <c r="A21" s="72"/>
      <c r="C21" s="73" t="s">
        <v>1278</v>
      </c>
      <c r="D21" t="s">
        <v>1279</v>
      </c>
    </row>
    <row r="22" spans="1:5" ht="13.5" customHeight="1" x14ac:dyDescent="0.25">
      <c r="A22" s="72"/>
      <c r="C22" s="74"/>
      <c r="D22" t="s">
        <v>1280</v>
      </c>
    </row>
    <row r="23" spans="1:5" ht="13.5" customHeight="1" x14ac:dyDescent="0.25">
      <c r="A23" s="72"/>
      <c r="C23" s="73"/>
      <c r="D23" t="s">
        <v>1281</v>
      </c>
    </row>
    <row r="24" spans="1:5" ht="13.5" customHeight="1" x14ac:dyDescent="0.25">
      <c r="A24" s="72"/>
      <c r="C24" s="73" t="s">
        <v>1282</v>
      </c>
    </row>
    <row r="25" spans="1:5" ht="13.5" customHeight="1" x14ac:dyDescent="0.25">
      <c r="A25" s="72"/>
      <c r="D25" t="s">
        <v>1283</v>
      </c>
    </row>
    <row r="26" spans="1:5" ht="13.5" customHeight="1" x14ac:dyDescent="0.25">
      <c r="A26" s="72"/>
      <c r="D26" t="s">
        <v>1284</v>
      </c>
    </row>
    <row r="27" spans="1:5" ht="13.5" customHeight="1" x14ac:dyDescent="0.25">
      <c r="A27" s="72" t="s">
        <v>1287</v>
      </c>
      <c r="B27" s="52" t="s">
        <v>1288</v>
      </c>
    </row>
    <row r="28" spans="1:5" ht="13.5" customHeight="1" x14ac:dyDescent="0.25">
      <c r="C28" s="52" t="s">
        <v>1289</v>
      </c>
    </row>
    <row r="29" spans="1:5" ht="13.5" customHeight="1" x14ac:dyDescent="0.25">
      <c r="D29" s="74" t="s">
        <v>1290</v>
      </c>
    </row>
    <row r="30" spans="1:5" ht="13.5" customHeight="1" x14ac:dyDescent="0.25">
      <c r="E30" t="s">
        <v>1291</v>
      </c>
    </row>
    <row r="31" spans="1:5" ht="13.5" customHeight="1" x14ac:dyDescent="0.25">
      <c r="E31" t="s">
        <v>1293</v>
      </c>
    </row>
    <row r="32" spans="1:5" ht="13.5" customHeight="1" x14ac:dyDescent="0.25">
      <c r="E32" t="s">
        <v>1294</v>
      </c>
    </row>
    <row r="33" spans="3:5" ht="13.5" customHeight="1" x14ac:dyDescent="0.25">
      <c r="C33" s="52" t="s">
        <v>1292</v>
      </c>
      <c r="D33" s="74" t="s">
        <v>1295</v>
      </c>
    </row>
    <row r="34" spans="3:5" ht="13.5" customHeight="1" x14ac:dyDescent="0.25">
      <c r="E34" t="s">
        <v>1296</v>
      </c>
    </row>
    <row r="35" spans="3:5" ht="13.5" customHeight="1" x14ac:dyDescent="0.25">
      <c r="E35" t="s">
        <v>1297</v>
      </c>
    </row>
    <row r="36" spans="3:5" ht="13.5" customHeight="1" x14ac:dyDescent="0.25">
      <c r="E36" t="s">
        <v>1298</v>
      </c>
    </row>
    <row r="37" spans="3:5" ht="13.5" customHeight="1" x14ac:dyDescent="0.25">
      <c r="E37" t="s">
        <v>1299</v>
      </c>
    </row>
    <row r="38" spans="3:5" ht="13.5" customHeight="1" x14ac:dyDescent="0.25">
      <c r="C38" s="52" t="s">
        <v>1300</v>
      </c>
    </row>
    <row r="39" spans="3:5" ht="13.5" customHeight="1" x14ac:dyDescent="0.25">
      <c r="D39" s="74" t="s">
        <v>1301</v>
      </c>
    </row>
    <row r="40" spans="3:5" ht="13.5" customHeight="1" x14ac:dyDescent="0.25">
      <c r="E40" t="s">
        <v>1302</v>
      </c>
    </row>
    <row r="41" spans="3:5" ht="13.5" customHeight="1" x14ac:dyDescent="0.25">
      <c r="E41" t="s">
        <v>1303</v>
      </c>
    </row>
    <row r="42" spans="3:5" ht="13.5" customHeight="1" x14ac:dyDescent="0.25">
      <c r="C42" s="52" t="s">
        <v>1308</v>
      </c>
    </row>
    <row r="43" spans="3:5" ht="13.5" customHeight="1" x14ac:dyDescent="0.25">
      <c r="D43" s="74" t="s">
        <v>1304</v>
      </c>
    </row>
    <row r="44" spans="3:5" ht="13.5" customHeight="1" x14ac:dyDescent="0.25">
      <c r="E44" t="s">
        <v>1305</v>
      </c>
    </row>
    <row r="45" spans="3:5" ht="13.5" customHeight="1" x14ac:dyDescent="0.25">
      <c r="E45" t="s">
        <v>1306</v>
      </c>
    </row>
    <row r="46" spans="3:5" ht="13.5" customHeight="1" x14ac:dyDescent="0.25">
      <c r="E46" t="s">
        <v>1307</v>
      </c>
    </row>
    <row r="47" spans="3:5" ht="13.5" customHeight="1" x14ac:dyDescent="0.25">
      <c r="D47" s="74" t="s">
        <v>1309</v>
      </c>
    </row>
    <row r="48" spans="3:5" ht="13.5" customHeight="1" x14ac:dyDescent="0.25">
      <c r="E48" t="s">
        <v>1306</v>
      </c>
    </row>
    <row r="49" spans="1:8" ht="13.5" customHeight="1" x14ac:dyDescent="0.25">
      <c r="E49" t="s">
        <v>1310</v>
      </c>
    </row>
    <row r="50" spans="1:8" ht="14.25" customHeight="1" x14ac:dyDescent="0.25">
      <c r="D50" s="74" t="s">
        <v>1311</v>
      </c>
    </row>
    <row r="51" spans="1:8" ht="14.25" customHeight="1" x14ac:dyDescent="0.25">
      <c r="E51" t="s">
        <v>1312</v>
      </c>
    </row>
    <row r="52" spans="1:8" ht="14.25" customHeight="1" x14ac:dyDescent="0.25">
      <c r="E52" t="s">
        <v>1313</v>
      </c>
    </row>
    <row r="53" spans="1:8" ht="14.25" customHeight="1" x14ac:dyDescent="0.25">
      <c r="D53" s="74" t="s">
        <v>1314</v>
      </c>
    </row>
    <row r="54" spans="1:8" ht="14.25" customHeight="1" x14ac:dyDescent="0.25">
      <c r="E54" t="s">
        <v>1315</v>
      </c>
    </row>
    <row r="55" spans="1:8" ht="14.25" customHeight="1" x14ac:dyDescent="0.25">
      <c r="E55" t="s">
        <v>1316</v>
      </c>
    </row>
    <row r="56" spans="1:8" x14ac:dyDescent="0.25">
      <c r="A56" s="83" t="s">
        <v>1253</v>
      </c>
      <c r="B56" s="84" t="s">
        <v>1318</v>
      </c>
      <c r="C56" s="85" t="s">
        <v>1319</v>
      </c>
      <c r="D56" s="83"/>
      <c r="E56" s="83"/>
      <c r="F56" s="83"/>
      <c r="G56" s="83"/>
      <c r="H56" s="83"/>
    </row>
    <row r="57" spans="1:8" x14ac:dyDescent="0.25">
      <c r="B57" t="s">
        <v>1255</v>
      </c>
    </row>
    <row r="58" spans="1:8" x14ac:dyDescent="0.25">
      <c r="B58" t="s">
        <v>1330</v>
      </c>
    </row>
    <row r="59" spans="1:8" x14ac:dyDescent="0.25">
      <c r="B59" s="52"/>
    </row>
    <row r="60" spans="1:8" x14ac:dyDescent="0.25">
      <c r="B60" s="52" t="s">
        <v>1331</v>
      </c>
    </row>
    <row r="61" spans="1:8" x14ac:dyDescent="0.25">
      <c r="B61" t="s">
        <v>1332</v>
      </c>
    </row>
    <row r="62" spans="1:8" x14ac:dyDescent="0.25">
      <c r="B62" t="s">
        <v>1333</v>
      </c>
    </row>
    <row r="63" spans="1:8" x14ac:dyDescent="0.25">
      <c r="B63" t="s">
        <v>1334</v>
      </c>
    </row>
    <row r="65" spans="2:2" x14ac:dyDescent="0.25">
      <c r="B65" s="52" t="s">
        <v>1335</v>
      </c>
    </row>
    <row r="66" spans="2:2" x14ac:dyDescent="0.25">
      <c r="B66" t="s">
        <v>1338</v>
      </c>
    </row>
    <row r="67" spans="2:2" x14ac:dyDescent="0.25">
      <c r="B67" t="s">
        <v>1337</v>
      </c>
    </row>
    <row r="68" spans="2:2" x14ac:dyDescent="0.25">
      <c r="B68" t="s">
        <v>1336</v>
      </c>
    </row>
    <row r="70" spans="2:2" x14ac:dyDescent="0.25">
      <c r="B70" s="52" t="s">
        <v>1339</v>
      </c>
    </row>
    <row r="71" spans="2:2" x14ac:dyDescent="0.25">
      <c r="B71" t="s">
        <v>1340</v>
      </c>
    </row>
    <row r="72" spans="2:2" x14ac:dyDescent="0.25">
      <c r="B72" t="s">
        <v>1341</v>
      </c>
    </row>
    <row r="73" spans="2:2" x14ac:dyDescent="0.25">
      <c r="B73" t="s">
        <v>1342</v>
      </c>
    </row>
    <row r="75" spans="2:2" x14ac:dyDescent="0.25">
      <c r="B75" s="52" t="s">
        <v>1343</v>
      </c>
    </row>
    <row r="76" spans="2:2" x14ac:dyDescent="0.25">
      <c r="B76" t="s">
        <v>1344</v>
      </c>
    </row>
    <row r="77" spans="2:2" x14ac:dyDescent="0.25">
      <c r="B77" t="s">
        <v>1345</v>
      </c>
    </row>
    <row r="78" spans="2:2" x14ac:dyDescent="0.25">
      <c r="B78" t="s">
        <v>1346</v>
      </c>
    </row>
    <row r="80" spans="2:2" x14ac:dyDescent="0.25">
      <c r="B80" s="52" t="s">
        <v>1347</v>
      </c>
    </row>
    <row r="81" spans="2:2" x14ac:dyDescent="0.25">
      <c r="B81" t="s">
        <v>1348</v>
      </c>
    </row>
    <row r="82" spans="2:2" x14ac:dyDescent="0.25">
      <c r="B82" t="s">
        <v>1349</v>
      </c>
    </row>
    <row r="84" spans="2:2" x14ac:dyDescent="0.25">
      <c r="B84" s="52" t="s">
        <v>1350</v>
      </c>
    </row>
    <row r="85" spans="2:2" x14ac:dyDescent="0.25">
      <c r="B85" t="s">
        <v>1351</v>
      </c>
    </row>
    <row r="86" spans="2:2" x14ac:dyDescent="0.25">
      <c r="B86" t="s">
        <v>1352</v>
      </c>
    </row>
    <row r="106" spans="1:8" x14ac:dyDescent="0.25">
      <c r="A106" s="83" t="s">
        <v>1253</v>
      </c>
      <c r="B106" s="84" t="s">
        <v>1353</v>
      </c>
      <c r="C106" s="85" t="s">
        <v>1354</v>
      </c>
      <c r="D106" s="83"/>
      <c r="E106" s="83"/>
      <c r="F106" s="83"/>
      <c r="G106" s="83"/>
      <c r="H106" s="83"/>
    </row>
    <row r="108" spans="1:8" x14ac:dyDescent="0.25">
      <c r="B108" s="52" t="s">
        <v>1355</v>
      </c>
    </row>
    <row r="109" spans="1:8" x14ac:dyDescent="0.25">
      <c r="B109" t="s">
        <v>1356</v>
      </c>
    </row>
    <row r="110" spans="1:8" x14ac:dyDescent="0.25">
      <c r="B110" t="s">
        <v>1357</v>
      </c>
    </row>
    <row r="111" spans="1:8" x14ac:dyDescent="0.25">
      <c r="B111" t="s">
        <v>1358</v>
      </c>
    </row>
    <row r="113" spans="2:3" x14ac:dyDescent="0.25">
      <c r="B113" s="52" t="s">
        <v>1359</v>
      </c>
    </row>
    <row r="114" spans="2:3" x14ac:dyDescent="0.25">
      <c r="B114" s="80" t="s">
        <v>1360</v>
      </c>
    </row>
    <row r="115" spans="2:3" x14ac:dyDescent="0.25">
      <c r="B115" s="80" t="s">
        <v>1361</v>
      </c>
    </row>
    <row r="116" spans="2:3" x14ac:dyDescent="0.25">
      <c r="C116" s="80" t="s">
        <v>1362</v>
      </c>
    </row>
    <row r="117" spans="2:3" x14ac:dyDescent="0.25">
      <c r="C117" s="80" t="s">
        <v>1363</v>
      </c>
    </row>
    <row r="118" spans="2:3" x14ac:dyDescent="0.25">
      <c r="C118" s="80" t="s">
        <v>1364</v>
      </c>
    </row>
    <row r="119" spans="2:3" x14ac:dyDescent="0.25">
      <c r="C119" s="80" t="s">
        <v>1365</v>
      </c>
    </row>
    <row r="120" spans="2:3" x14ac:dyDescent="0.25">
      <c r="C120" s="80" t="s">
        <v>1366</v>
      </c>
    </row>
    <row r="121" spans="2:3" x14ac:dyDescent="0.25">
      <c r="B121" s="80" t="s">
        <v>1368</v>
      </c>
    </row>
    <row r="122" spans="2:3" x14ac:dyDescent="0.25">
      <c r="B122" s="80" t="s">
        <v>1367</v>
      </c>
    </row>
    <row r="123" spans="2:3" x14ac:dyDescent="0.25">
      <c r="B123" s="80" t="s">
        <v>1369</v>
      </c>
    </row>
    <row r="124" spans="2:3" x14ac:dyDescent="0.25">
      <c r="B124" t="s">
        <v>1370</v>
      </c>
    </row>
    <row r="126" spans="2:3" x14ac:dyDescent="0.25">
      <c r="B126" s="52" t="s">
        <v>1371</v>
      </c>
    </row>
    <row r="127" spans="2:3" x14ac:dyDescent="0.25">
      <c r="B127" t="s">
        <v>1374</v>
      </c>
    </row>
    <row r="128" spans="2:3" x14ac:dyDescent="0.25">
      <c r="B128" t="s">
        <v>1375</v>
      </c>
    </row>
    <row r="129" spans="2:3" x14ac:dyDescent="0.25">
      <c r="B129" t="s">
        <v>1376</v>
      </c>
    </row>
    <row r="130" spans="2:3" x14ac:dyDescent="0.25">
      <c r="C130" t="s">
        <v>1372</v>
      </c>
    </row>
    <row r="131" spans="2:3" x14ac:dyDescent="0.25">
      <c r="B131" t="s">
        <v>1377</v>
      </c>
    </row>
    <row r="132" spans="2:3" x14ac:dyDescent="0.25">
      <c r="C132" t="s">
        <v>1373</v>
      </c>
    </row>
    <row r="133" spans="2:3" x14ac:dyDescent="0.25">
      <c r="B133" t="s">
        <v>1378</v>
      </c>
    </row>
    <row r="134" spans="2:3" x14ac:dyDescent="0.25">
      <c r="C134" t="s">
        <v>1483</v>
      </c>
    </row>
    <row r="135" spans="2:3" x14ac:dyDescent="0.25">
      <c r="B135" t="s">
        <v>1379</v>
      </c>
    </row>
    <row r="136" spans="2:3" x14ac:dyDescent="0.25">
      <c r="C136" t="s">
        <v>1380</v>
      </c>
    </row>
    <row r="137" spans="2:3" x14ac:dyDescent="0.25">
      <c r="B137" t="s">
        <v>1382</v>
      </c>
    </row>
    <row r="138" spans="2:3" x14ac:dyDescent="0.25">
      <c r="C138" t="s">
        <v>1383</v>
      </c>
    </row>
    <row r="139" spans="2:3" x14ac:dyDescent="0.25">
      <c r="C139" t="s">
        <v>1381</v>
      </c>
    </row>
    <row r="140" spans="2:3" x14ac:dyDescent="0.25">
      <c r="B140" t="s">
        <v>1384</v>
      </c>
    </row>
    <row r="141" spans="2:3" x14ac:dyDescent="0.25">
      <c r="C141" t="s">
        <v>1385</v>
      </c>
    </row>
    <row r="143" spans="2:3" x14ac:dyDescent="0.25">
      <c r="B143" s="52" t="s">
        <v>1386</v>
      </c>
    </row>
    <row r="144" spans="2:3" x14ac:dyDescent="0.25">
      <c r="B144" s="80" t="s">
        <v>1387</v>
      </c>
    </row>
    <row r="145" spans="1:8" x14ac:dyDescent="0.25">
      <c r="B145" t="s">
        <v>1388</v>
      </c>
    </row>
    <row r="147" spans="1:8" x14ac:dyDescent="0.25">
      <c r="B147" s="52" t="s">
        <v>1484</v>
      </c>
    </row>
    <row r="148" spans="1:8" x14ac:dyDescent="0.25">
      <c r="B148" t="s">
        <v>1389</v>
      </c>
    </row>
    <row r="149" spans="1:8" x14ac:dyDescent="0.25">
      <c r="B149" t="s">
        <v>1390</v>
      </c>
    </row>
    <row r="150" spans="1:8" x14ac:dyDescent="0.25">
      <c r="B150" t="s">
        <v>1485</v>
      </c>
    </row>
    <row r="151" spans="1:8" x14ac:dyDescent="0.25">
      <c r="C151" t="s">
        <v>1391</v>
      </c>
    </row>
    <row r="152" spans="1:8" x14ac:dyDescent="0.25">
      <c r="C152" t="s">
        <v>1392</v>
      </c>
    </row>
    <row r="153" spans="1:8" x14ac:dyDescent="0.25">
      <c r="C153" t="s">
        <v>1393</v>
      </c>
    </row>
    <row r="156" spans="1:8" x14ac:dyDescent="0.25">
      <c r="A156" s="83" t="s">
        <v>1253</v>
      </c>
      <c r="B156" s="84" t="s">
        <v>1394</v>
      </c>
      <c r="C156" s="85" t="s">
        <v>1395</v>
      </c>
      <c r="D156" s="83"/>
      <c r="E156" s="83"/>
      <c r="F156" s="83"/>
      <c r="G156" s="83"/>
      <c r="H156" s="83"/>
    </row>
    <row r="158" spans="1:8" x14ac:dyDescent="0.25">
      <c r="B158" t="s">
        <v>1399</v>
      </c>
    </row>
    <row r="159" spans="1:8" x14ac:dyDescent="0.25">
      <c r="B159" t="s">
        <v>1446</v>
      </c>
    </row>
    <row r="160" spans="1:8" x14ac:dyDescent="0.25">
      <c r="B160" t="s">
        <v>1396</v>
      </c>
    </row>
    <row r="161" spans="2:5" x14ac:dyDescent="0.25">
      <c r="B161" t="s">
        <v>1397</v>
      </c>
    </row>
    <row r="162" spans="2:5" x14ac:dyDescent="0.25">
      <c r="B162" t="s">
        <v>1398</v>
      </c>
    </row>
    <row r="163" spans="2:5" x14ac:dyDescent="0.25">
      <c r="B163" s="52" t="s">
        <v>1400</v>
      </c>
    </row>
    <row r="164" spans="2:5" x14ac:dyDescent="0.25">
      <c r="B164" s="52" t="s">
        <v>1401</v>
      </c>
    </row>
    <row r="166" spans="2:5" x14ac:dyDescent="0.25">
      <c r="B166" s="52" t="s">
        <v>1402</v>
      </c>
    </row>
    <row r="167" spans="2:5" x14ac:dyDescent="0.25">
      <c r="B167" t="s">
        <v>1403</v>
      </c>
      <c r="E167" t="s">
        <v>1407</v>
      </c>
    </row>
    <row r="168" spans="2:5" x14ac:dyDescent="0.25">
      <c r="B168" t="s">
        <v>1404</v>
      </c>
      <c r="E168" t="s">
        <v>1408</v>
      </c>
    </row>
    <row r="169" spans="2:5" x14ac:dyDescent="0.25">
      <c r="B169" t="s">
        <v>1405</v>
      </c>
      <c r="E169" t="s">
        <v>1409</v>
      </c>
    </row>
    <row r="170" spans="2:5" x14ac:dyDescent="0.25">
      <c r="B170" t="s">
        <v>1406</v>
      </c>
      <c r="E170" t="s">
        <v>1410</v>
      </c>
    </row>
    <row r="172" spans="2:5" x14ac:dyDescent="0.25">
      <c r="B172" s="52" t="s">
        <v>1411</v>
      </c>
      <c r="E172" t="s">
        <v>1416</v>
      </c>
    </row>
    <row r="173" spans="2:5" x14ac:dyDescent="0.25">
      <c r="B173" t="s">
        <v>1412</v>
      </c>
      <c r="E173" t="s">
        <v>1417</v>
      </c>
    </row>
    <row r="174" spans="2:5" x14ac:dyDescent="0.25">
      <c r="B174" t="s">
        <v>1451</v>
      </c>
      <c r="E174" t="s">
        <v>1418</v>
      </c>
    </row>
    <row r="175" spans="2:5" x14ac:dyDescent="0.25">
      <c r="B175" t="s">
        <v>1413</v>
      </c>
    </row>
    <row r="176" spans="2:5" x14ac:dyDescent="0.25">
      <c r="B176" t="s">
        <v>1414</v>
      </c>
    </row>
    <row r="177" spans="2:5" x14ac:dyDescent="0.25">
      <c r="B177" t="s">
        <v>1415</v>
      </c>
    </row>
    <row r="179" spans="2:5" x14ac:dyDescent="0.25">
      <c r="B179" s="52" t="s">
        <v>1419</v>
      </c>
      <c r="E179" t="s">
        <v>1424</v>
      </c>
    </row>
    <row r="180" spans="2:5" x14ac:dyDescent="0.25">
      <c r="B180" t="s">
        <v>1412</v>
      </c>
      <c r="E180" t="s">
        <v>1425</v>
      </c>
    </row>
    <row r="181" spans="2:5" x14ac:dyDescent="0.25">
      <c r="B181" t="s">
        <v>1420</v>
      </c>
      <c r="E181" t="s">
        <v>1426</v>
      </c>
    </row>
    <row r="182" spans="2:5" x14ac:dyDescent="0.25">
      <c r="B182" t="s">
        <v>1421</v>
      </c>
      <c r="E182" t="s">
        <v>1427</v>
      </c>
    </row>
    <row r="183" spans="2:5" x14ac:dyDescent="0.25">
      <c r="B183" t="s">
        <v>1422</v>
      </c>
      <c r="E183" t="s">
        <v>1428</v>
      </c>
    </row>
    <row r="184" spans="2:5" x14ac:dyDescent="0.25">
      <c r="B184" t="s">
        <v>1423</v>
      </c>
    </row>
    <row r="186" spans="2:5" x14ac:dyDescent="0.25">
      <c r="B186" s="52" t="s">
        <v>1429</v>
      </c>
    </row>
    <row r="187" spans="2:5" x14ac:dyDescent="0.25">
      <c r="B187" t="s">
        <v>1430</v>
      </c>
    </row>
    <row r="188" spans="2:5" x14ac:dyDescent="0.25">
      <c r="B188" t="s">
        <v>1433</v>
      </c>
    </row>
    <row r="189" spans="2:5" x14ac:dyDescent="0.25">
      <c r="B189" t="s">
        <v>1431</v>
      </c>
    </row>
    <row r="190" spans="2:5" x14ac:dyDescent="0.25">
      <c r="B190" t="s">
        <v>1432</v>
      </c>
    </row>
    <row r="192" spans="2:5" x14ac:dyDescent="0.25">
      <c r="B192" t="s">
        <v>1434</v>
      </c>
    </row>
    <row r="193" spans="1:8" x14ac:dyDescent="0.25">
      <c r="B193" t="s">
        <v>1435</v>
      </c>
    </row>
    <row r="194" spans="1:8" x14ac:dyDescent="0.25">
      <c r="B194" t="s">
        <v>1436</v>
      </c>
    </row>
    <row r="196" spans="1:8" x14ac:dyDescent="0.25">
      <c r="B196" s="52" t="s">
        <v>1437</v>
      </c>
      <c r="F196" t="s">
        <v>1441</v>
      </c>
    </row>
    <row r="197" spans="1:8" x14ac:dyDescent="0.25">
      <c r="B197" t="s">
        <v>1438</v>
      </c>
      <c r="F197" t="s">
        <v>1442</v>
      </c>
    </row>
    <row r="198" spans="1:8" x14ac:dyDescent="0.25">
      <c r="B198" t="s">
        <v>1439</v>
      </c>
      <c r="F198" t="s">
        <v>1443</v>
      </c>
    </row>
    <row r="199" spans="1:8" x14ac:dyDescent="0.25">
      <c r="B199" t="s">
        <v>1440</v>
      </c>
      <c r="F199" t="s">
        <v>1444</v>
      </c>
    </row>
    <row r="201" spans="1:8" x14ac:dyDescent="0.25">
      <c r="B201" s="52" t="s">
        <v>1445</v>
      </c>
      <c r="F201" t="s">
        <v>1449</v>
      </c>
    </row>
    <row r="202" spans="1:8" x14ac:dyDescent="0.25">
      <c r="B202" t="s">
        <v>1447</v>
      </c>
      <c r="F202" t="s">
        <v>1450</v>
      </c>
    </row>
    <row r="203" spans="1:8" x14ac:dyDescent="0.25">
      <c r="B203" t="s">
        <v>1448</v>
      </c>
      <c r="F203" t="s">
        <v>1454</v>
      </c>
    </row>
    <row r="204" spans="1:8" x14ac:dyDescent="0.25">
      <c r="B204" t="s">
        <v>1452</v>
      </c>
      <c r="F204" t="s">
        <v>1455</v>
      </c>
    </row>
    <row r="205" spans="1:8" x14ac:dyDescent="0.25">
      <c r="B205" t="s">
        <v>1453</v>
      </c>
    </row>
    <row r="206" spans="1:8" x14ac:dyDescent="0.25">
      <c r="A206" s="229" t="s">
        <v>1488</v>
      </c>
      <c r="B206" s="229"/>
      <c r="C206" s="229"/>
      <c r="D206" s="229"/>
      <c r="E206" s="229"/>
      <c r="F206" s="229"/>
      <c r="G206" s="229"/>
      <c r="H206" s="229"/>
    </row>
    <row r="207" spans="1:8" x14ac:dyDescent="0.25">
      <c r="A207" s="83" t="s">
        <v>1486</v>
      </c>
      <c r="B207" s="84" t="s">
        <v>1317</v>
      </c>
      <c r="C207" s="85" t="s">
        <v>1489</v>
      </c>
      <c r="D207" s="83"/>
      <c r="E207" s="83"/>
      <c r="F207" s="83"/>
    </row>
    <row r="209" spans="2:4" x14ac:dyDescent="0.25">
      <c r="B209" s="73" t="s">
        <v>1490</v>
      </c>
    </row>
    <row r="210" spans="2:4" x14ac:dyDescent="0.25">
      <c r="B210" s="80" t="s">
        <v>1491</v>
      </c>
      <c r="C210" t="s">
        <v>1492</v>
      </c>
    </row>
    <row r="211" spans="2:4" x14ac:dyDescent="0.25">
      <c r="B211" s="80" t="s">
        <v>1493</v>
      </c>
      <c r="D211" t="s">
        <v>1494</v>
      </c>
    </row>
    <row r="212" spans="2:4" x14ac:dyDescent="0.25">
      <c r="B212" s="80" t="s">
        <v>1495</v>
      </c>
      <c r="D212" t="s">
        <v>1496</v>
      </c>
    </row>
    <row r="213" spans="2:4" x14ac:dyDescent="0.25">
      <c r="D213" t="s">
        <v>1497</v>
      </c>
    </row>
    <row r="214" spans="2:4" x14ac:dyDescent="0.25">
      <c r="D214" t="s">
        <v>1494</v>
      </c>
    </row>
    <row r="215" spans="2:4" x14ac:dyDescent="0.25">
      <c r="B215" s="73"/>
    </row>
    <row r="216" spans="2:4" x14ac:dyDescent="0.25">
      <c r="B216" s="73" t="s">
        <v>1498</v>
      </c>
    </row>
    <row r="217" spans="2:4" x14ac:dyDescent="0.25">
      <c r="B217" s="80" t="s">
        <v>1501</v>
      </c>
    </row>
    <row r="218" spans="2:4" x14ac:dyDescent="0.25">
      <c r="B218" s="80" t="s">
        <v>1499</v>
      </c>
    </row>
    <row r="219" spans="2:4" x14ac:dyDescent="0.25">
      <c r="B219" s="80" t="s">
        <v>1500</v>
      </c>
    </row>
    <row r="220" spans="2:4" x14ac:dyDescent="0.25">
      <c r="B220" s="80" t="s">
        <v>1502</v>
      </c>
    </row>
    <row r="221" spans="2:4" x14ac:dyDescent="0.25">
      <c r="C221" t="s">
        <v>1503</v>
      </c>
      <c r="D221" t="s">
        <v>1504</v>
      </c>
    </row>
    <row r="222" spans="2:4" x14ac:dyDescent="0.25">
      <c r="C222" t="s">
        <v>1505</v>
      </c>
    </row>
    <row r="223" spans="2:4" x14ac:dyDescent="0.25">
      <c r="D223" s="52" t="s">
        <v>1506</v>
      </c>
    </row>
    <row r="224" spans="2:4" x14ac:dyDescent="0.25">
      <c r="D224" s="52" t="s">
        <v>1507</v>
      </c>
    </row>
    <row r="225" spans="2:5" x14ac:dyDescent="0.25">
      <c r="D225" s="52" t="s">
        <v>1508</v>
      </c>
    </row>
    <row r="226" spans="2:5" x14ac:dyDescent="0.25">
      <c r="E226" t="s">
        <v>1509</v>
      </c>
    </row>
    <row r="227" spans="2:5" x14ac:dyDescent="0.25">
      <c r="B227" t="s">
        <v>1510</v>
      </c>
    </row>
    <row r="229" spans="2:5" x14ac:dyDescent="0.25">
      <c r="B229" s="73" t="s">
        <v>1511</v>
      </c>
    </row>
    <row r="230" spans="2:5" x14ac:dyDescent="0.25">
      <c r="B230" t="s">
        <v>1512</v>
      </c>
    </row>
    <row r="231" spans="2:5" x14ac:dyDescent="0.25">
      <c r="B231" t="s">
        <v>1513</v>
      </c>
    </row>
    <row r="232" spans="2:5" x14ac:dyDescent="0.25">
      <c r="B232" t="s">
        <v>1514</v>
      </c>
    </row>
    <row r="233" spans="2:5" x14ac:dyDescent="0.25">
      <c r="B233" t="s">
        <v>1515</v>
      </c>
    </row>
    <row r="235" spans="2:5" x14ac:dyDescent="0.25">
      <c r="B235" s="73" t="s">
        <v>1516</v>
      </c>
    </row>
    <row r="236" spans="2:5" x14ac:dyDescent="0.25">
      <c r="B236" t="s">
        <v>1517</v>
      </c>
    </row>
    <row r="237" spans="2:5" x14ac:dyDescent="0.25">
      <c r="B237" t="s">
        <v>1518</v>
      </c>
    </row>
    <row r="239" spans="2:5" x14ac:dyDescent="0.25">
      <c r="B239" s="73" t="s">
        <v>1519</v>
      </c>
    </row>
    <row r="240" spans="2:5" x14ac:dyDescent="0.25">
      <c r="B240" t="s">
        <v>1520</v>
      </c>
    </row>
    <row r="241" spans="1:6" x14ac:dyDescent="0.25">
      <c r="B241" t="s">
        <v>1524</v>
      </c>
    </row>
    <row r="242" spans="1:6" x14ac:dyDescent="0.25">
      <c r="C242" t="s">
        <v>1521</v>
      </c>
    </row>
    <row r="243" spans="1:6" x14ac:dyDescent="0.25">
      <c r="C243" t="s">
        <v>1522</v>
      </c>
    </row>
    <row r="244" spans="1:6" x14ac:dyDescent="0.25">
      <c r="C244" t="s">
        <v>1523</v>
      </c>
    </row>
    <row r="246" spans="1:6" x14ac:dyDescent="0.25">
      <c r="B246" s="73" t="s">
        <v>1525</v>
      </c>
    </row>
    <row r="247" spans="1:6" x14ac:dyDescent="0.25">
      <c r="B247" t="s">
        <v>1526</v>
      </c>
    </row>
    <row r="248" spans="1:6" x14ac:dyDescent="0.25">
      <c r="B248" t="s">
        <v>1527</v>
      </c>
    </row>
    <row r="249" spans="1:6" x14ac:dyDescent="0.25">
      <c r="B249" t="s">
        <v>1528</v>
      </c>
    </row>
    <row r="250" spans="1:6" x14ac:dyDescent="0.25">
      <c r="B250" t="s">
        <v>1529</v>
      </c>
    </row>
    <row r="251" spans="1:6" x14ac:dyDescent="0.25">
      <c r="B251" t="s">
        <v>1530</v>
      </c>
    </row>
    <row r="253" spans="1:6" x14ac:dyDescent="0.25">
      <c r="B253" t="s">
        <v>1531</v>
      </c>
    </row>
    <row r="256" spans="1:6" x14ac:dyDescent="0.25">
      <c r="A256" s="83" t="s">
        <v>1486</v>
      </c>
      <c r="B256" s="84" t="s">
        <v>1318</v>
      </c>
      <c r="C256" s="85" t="s">
        <v>1532</v>
      </c>
      <c r="D256" s="83"/>
      <c r="E256" s="83"/>
      <c r="F256" s="83"/>
    </row>
    <row r="257" spans="2:4" x14ac:dyDescent="0.25">
      <c r="B257" s="73" t="s">
        <v>1533</v>
      </c>
    </row>
    <row r="258" spans="2:4" x14ac:dyDescent="0.25">
      <c r="B258" t="s">
        <v>1534</v>
      </c>
    </row>
    <row r="259" spans="2:4" x14ac:dyDescent="0.25">
      <c r="B259" t="s">
        <v>1535</v>
      </c>
      <c r="D259" t="s">
        <v>1536</v>
      </c>
    </row>
    <row r="260" spans="2:4" x14ac:dyDescent="0.25">
      <c r="D260" t="s">
        <v>1537</v>
      </c>
    </row>
    <row r="261" spans="2:4" x14ac:dyDescent="0.25">
      <c r="D261" t="s">
        <v>1538</v>
      </c>
    </row>
    <row r="262" spans="2:4" x14ac:dyDescent="0.25">
      <c r="D262" t="s">
        <v>1539</v>
      </c>
    </row>
    <row r="264" spans="2:4" x14ac:dyDescent="0.25">
      <c r="B264" s="73" t="s">
        <v>1540</v>
      </c>
    </row>
    <row r="265" spans="2:4" x14ac:dyDescent="0.25">
      <c r="B265" t="s">
        <v>1541</v>
      </c>
    </row>
    <row r="266" spans="2:4" x14ac:dyDescent="0.25">
      <c r="B266" t="s">
        <v>1542</v>
      </c>
    </row>
    <row r="267" spans="2:4" x14ac:dyDescent="0.25">
      <c r="B267" s="86" t="s">
        <v>1285</v>
      </c>
      <c r="C267" t="s">
        <v>1543</v>
      </c>
    </row>
    <row r="268" spans="2:4" x14ac:dyDescent="0.25">
      <c r="B268" s="86"/>
      <c r="C268" t="s">
        <v>1544</v>
      </c>
    </row>
    <row r="269" spans="2:4" x14ac:dyDescent="0.25">
      <c r="B269" s="86"/>
      <c r="C269" t="s">
        <v>1545</v>
      </c>
    </row>
    <row r="270" spans="2:4" x14ac:dyDescent="0.25">
      <c r="B270" s="86" t="s">
        <v>1286</v>
      </c>
      <c r="C270" t="s">
        <v>1546</v>
      </c>
    </row>
    <row r="272" spans="2:4" x14ac:dyDescent="0.25">
      <c r="B272" s="73" t="s">
        <v>1547</v>
      </c>
    </row>
    <row r="273" spans="2:3" x14ac:dyDescent="0.25">
      <c r="B273" s="80" t="s">
        <v>1548</v>
      </c>
    </row>
    <row r="274" spans="2:3" x14ac:dyDescent="0.25">
      <c r="B274" s="80" t="s">
        <v>1549</v>
      </c>
    </row>
    <row r="275" spans="2:3" x14ac:dyDescent="0.25">
      <c r="B275" s="80" t="s">
        <v>1550</v>
      </c>
    </row>
    <row r="276" spans="2:3" x14ac:dyDescent="0.25">
      <c r="B276" s="80" t="s">
        <v>1551</v>
      </c>
    </row>
    <row r="278" spans="2:3" x14ac:dyDescent="0.25">
      <c r="B278" s="73" t="s">
        <v>1552</v>
      </c>
    </row>
    <row r="279" spans="2:3" x14ac:dyDescent="0.25">
      <c r="B279" s="80" t="s">
        <v>1553</v>
      </c>
    </row>
    <row r="280" spans="2:3" x14ac:dyDescent="0.25">
      <c r="B280" s="80" t="s">
        <v>1554</v>
      </c>
    </row>
    <row r="281" spans="2:3" x14ac:dyDescent="0.25">
      <c r="B281" s="80" t="s">
        <v>1555</v>
      </c>
    </row>
    <row r="283" spans="2:3" x14ac:dyDescent="0.25">
      <c r="B283" s="73" t="s">
        <v>1556</v>
      </c>
    </row>
    <row r="284" spans="2:3" x14ac:dyDescent="0.25">
      <c r="B284" t="s">
        <v>1561</v>
      </c>
      <c r="C284" t="s">
        <v>1557</v>
      </c>
    </row>
    <row r="285" spans="2:3" x14ac:dyDescent="0.25">
      <c r="C285" t="s">
        <v>1558</v>
      </c>
    </row>
    <row r="286" spans="2:3" x14ac:dyDescent="0.25">
      <c r="B286" t="s">
        <v>1562</v>
      </c>
      <c r="C286" t="s">
        <v>1559</v>
      </c>
    </row>
    <row r="287" spans="2:3" x14ac:dyDescent="0.25">
      <c r="C287" t="s">
        <v>1560</v>
      </c>
    </row>
    <row r="288" spans="2:3" x14ac:dyDescent="0.25">
      <c r="B288" t="s">
        <v>1563</v>
      </c>
      <c r="C288" t="s">
        <v>1564</v>
      </c>
    </row>
    <row r="289" spans="2:4" x14ac:dyDescent="0.25">
      <c r="C289" t="s">
        <v>1565</v>
      </c>
    </row>
    <row r="290" spans="2:4" x14ac:dyDescent="0.25">
      <c r="C290" t="s">
        <v>1566</v>
      </c>
    </row>
    <row r="291" spans="2:4" x14ac:dyDescent="0.25">
      <c r="C291" t="s">
        <v>1567</v>
      </c>
    </row>
    <row r="292" spans="2:4" x14ac:dyDescent="0.25">
      <c r="B292" t="s">
        <v>1568</v>
      </c>
      <c r="C292" t="s">
        <v>1569</v>
      </c>
    </row>
    <row r="293" spans="2:4" x14ac:dyDescent="0.25">
      <c r="D293" s="80" t="s">
        <v>1570</v>
      </c>
    </row>
    <row r="294" spans="2:4" x14ac:dyDescent="0.25">
      <c r="D294" s="80" t="s">
        <v>1571</v>
      </c>
    </row>
    <row r="295" spans="2:4" x14ac:dyDescent="0.25">
      <c r="C295" t="s">
        <v>1572</v>
      </c>
    </row>
    <row r="296" spans="2:4" x14ac:dyDescent="0.25">
      <c r="B296" t="s">
        <v>1573</v>
      </c>
      <c r="D296" s="52" t="s">
        <v>1574</v>
      </c>
    </row>
    <row r="297" spans="2:4" x14ac:dyDescent="0.25">
      <c r="C297" t="s">
        <v>1575</v>
      </c>
    </row>
    <row r="298" spans="2:4" x14ac:dyDescent="0.25">
      <c r="D298" s="80" t="s">
        <v>1576</v>
      </c>
    </row>
    <row r="299" spans="2:4" x14ac:dyDescent="0.25">
      <c r="D299" s="80" t="s">
        <v>1577</v>
      </c>
    </row>
    <row r="300" spans="2:4" x14ac:dyDescent="0.25">
      <c r="D300" s="80" t="s">
        <v>1578</v>
      </c>
    </row>
    <row r="301" spans="2:4" x14ac:dyDescent="0.25">
      <c r="C301" t="s">
        <v>1579</v>
      </c>
    </row>
    <row r="302" spans="2:4" x14ac:dyDescent="0.25">
      <c r="D302" s="80" t="s">
        <v>1580</v>
      </c>
    </row>
    <row r="303" spans="2:4" x14ac:dyDescent="0.25">
      <c r="D303" s="80" t="s">
        <v>1581</v>
      </c>
    </row>
    <row r="304" spans="2:4" x14ac:dyDescent="0.25">
      <c r="C304" t="s">
        <v>1582</v>
      </c>
    </row>
    <row r="305" spans="1:6" x14ac:dyDescent="0.25">
      <c r="D305" s="80" t="s">
        <v>1583</v>
      </c>
    </row>
    <row r="306" spans="1:6" x14ac:dyDescent="0.25">
      <c r="A306" s="83" t="s">
        <v>1486</v>
      </c>
      <c r="B306" s="84" t="s">
        <v>1353</v>
      </c>
      <c r="C306" s="85" t="s">
        <v>1584</v>
      </c>
      <c r="D306" s="83"/>
      <c r="E306" s="83"/>
      <c r="F306" s="83"/>
    </row>
    <row r="308" spans="1:6" x14ac:dyDescent="0.25">
      <c r="B308" s="73" t="s">
        <v>1585</v>
      </c>
      <c r="C308" s="80" t="s">
        <v>1587</v>
      </c>
    </row>
    <row r="309" spans="1:6" x14ac:dyDescent="0.25">
      <c r="C309" t="s">
        <v>1586</v>
      </c>
    </row>
    <row r="310" spans="1:6" x14ac:dyDescent="0.25">
      <c r="C310" s="80" t="s">
        <v>1588</v>
      </c>
    </row>
    <row r="312" spans="1:6" x14ac:dyDescent="0.25">
      <c r="B312" s="73" t="s">
        <v>1589</v>
      </c>
    </row>
    <row r="313" spans="1:6" x14ac:dyDescent="0.25">
      <c r="C313" s="80" t="s">
        <v>1590</v>
      </c>
    </row>
    <row r="314" spans="1:6" x14ac:dyDescent="0.25">
      <c r="C314" s="80" t="s">
        <v>1591</v>
      </c>
    </row>
    <row r="315" spans="1:6" x14ac:dyDescent="0.25">
      <c r="C315" s="80" t="s">
        <v>1592</v>
      </c>
    </row>
    <row r="316" spans="1:6" x14ac:dyDescent="0.25">
      <c r="D316" t="s">
        <v>1593</v>
      </c>
    </row>
    <row r="317" spans="1:6" x14ac:dyDescent="0.25">
      <c r="C317" s="80" t="s">
        <v>1594</v>
      </c>
    </row>
    <row r="319" spans="1:6" x14ac:dyDescent="0.25">
      <c r="B319" s="73" t="s">
        <v>1595</v>
      </c>
    </row>
    <row r="320" spans="1:6" x14ac:dyDescent="0.25">
      <c r="C320" s="80" t="s">
        <v>1596</v>
      </c>
    </row>
    <row r="321" spans="2:5" x14ac:dyDescent="0.25">
      <c r="C321" s="80" t="s">
        <v>1597</v>
      </c>
    </row>
    <row r="322" spans="2:5" x14ac:dyDescent="0.25">
      <c r="D322" t="s">
        <v>1598</v>
      </c>
    </row>
    <row r="323" spans="2:5" x14ac:dyDescent="0.25">
      <c r="C323" s="80" t="s">
        <v>1599</v>
      </c>
    </row>
    <row r="324" spans="2:5" x14ac:dyDescent="0.25">
      <c r="D324" t="s">
        <v>1600</v>
      </c>
    </row>
    <row r="325" spans="2:5" x14ac:dyDescent="0.25">
      <c r="D325" t="s">
        <v>1601</v>
      </c>
    </row>
    <row r="326" spans="2:5" x14ac:dyDescent="0.25">
      <c r="C326" s="80" t="s">
        <v>1602</v>
      </c>
    </row>
    <row r="327" spans="2:5" x14ac:dyDescent="0.25">
      <c r="D327" t="s">
        <v>1603</v>
      </c>
    </row>
    <row r="329" spans="2:5" x14ac:dyDescent="0.25">
      <c r="B329" s="73" t="s">
        <v>1604</v>
      </c>
    </row>
    <row r="331" spans="2:5" x14ac:dyDescent="0.25">
      <c r="B331" s="87" t="s">
        <v>1605</v>
      </c>
      <c r="C331" t="s">
        <v>1606</v>
      </c>
      <c r="E331" s="87"/>
    </row>
    <row r="332" spans="2:5" x14ac:dyDescent="0.25">
      <c r="C332" t="s">
        <v>1608</v>
      </c>
    </row>
    <row r="333" spans="2:5" x14ac:dyDescent="0.25">
      <c r="B333" s="87" t="s">
        <v>1607</v>
      </c>
      <c r="C333" t="s">
        <v>1609</v>
      </c>
    </row>
    <row r="334" spans="2:5" x14ac:dyDescent="0.25">
      <c r="C334" t="s">
        <v>1610</v>
      </c>
    </row>
    <row r="335" spans="2:5" x14ac:dyDescent="0.25">
      <c r="B335" s="87" t="s">
        <v>1611</v>
      </c>
      <c r="C335" t="s">
        <v>1612</v>
      </c>
    </row>
    <row r="336" spans="2:5" x14ac:dyDescent="0.25">
      <c r="C336" t="s">
        <v>1613</v>
      </c>
    </row>
    <row r="337" spans="2:4" x14ac:dyDescent="0.25">
      <c r="C337" t="s">
        <v>1614</v>
      </c>
    </row>
    <row r="338" spans="2:4" x14ac:dyDescent="0.25">
      <c r="B338" s="87" t="s">
        <v>1615</v>
      </c>
      <c r="C338" t="s">
        <v>1616</v>
      </c>
    </row>
    <row r="339" spans="2:4" x14ac:dyDescent="0.25">
      <c r="C339" t="s">
        <v>1617</v>
      </c>
    </row>
    <row r="340" spans="2:4" x14ac:dyDescent="0.25">
      <c r="C340" t="s">
        <v>1618</v>
      </c>
    </row>
    <row r="341" spans="2:4" x14ac:dyDescent="0.25">
      <c r="C341" t="s">
        <v>1619</v>
      </c>
    </row>
    <row r="343" spans="2:4" x14ac:dyDescent="0.25">
      <c r="B343" s="73" t="s">
        <v>1620</v>
      </c>
    </row>
    <row r="344" spans="2:4" x14ac:dyDescent="0.25">
      <c r="C344" s="80" t="s">
        <v>1704</v>
      </c>
    </row>
    <row r="345" spans="2:4" x14ac:dyDescent="0.25">
      <c r="C345" s="80" t="s">
        <v>1621</v>
      </c>
    </row>
    <row r="346" spans="2:4" x14ac:dyDescent="0.25">
      <c r="C346" s="80" t="s">
        <v>1623</v>
      </c>
    </row>
    <row r="347" spans="2:4" x14ac:dyDescent="0.25">
      <c r="C347" s="80" t="s">
        <v>1622</v>
      </c>
    </row>
    <row r="348" spans="2:4" x14ac:dyDescent="0.25">
      <c r="D348" t="s">
        <v>1624</v>
      </c>
    </row>
    <row r="349" spans="2:4" x14ac:dyDescent="0.25">
      <c r="D349" t="s">
        <v>1625</v>
      </c>
    </row>
    <row r="356" spans="1:7" x14ac:dyDescent="0.25">
      <c r="A356" s="83" t="s">
        <v>1486</v>
      </c>
      <c r="B356" s="84" t="s">
        <v>1394</v>
      </c>
      <c r="C356" s="85" t="s">
        <v>1710</v>
      </c>
      <c r="D356" s="83"/>
      <c r="E356" s="83"/>
      <c r="F356" s="83"/>
      <c r="G356" s="83"/>
    </row>
    <row r="357" spans="1:7" x14ac:dyDescent="0.25">
      <c r="B357" s="73" t="s">
        <v>1626</v>
      </c>
      <c r="C357" s="80" t="s">
        <v>1627</v>
      </c>
    </row>
    <row r="358" spans="1:7" x14ac:dyDescent="0.25">
      <c r="C358" s="80" t="s">
        <v>1628</v>
      </c>
    </row>
    <row r="359" spans="1:7" x14ac:dyDescent="0.25">
      <c r="C359" s="80" t="s">
        <v>1629</v>
      </c>
    </row>
    <row r="360" spans="1:7" x14ac:dyDescent="0.25">
      <c r="C360" s="80" t="s">
        <v>1630</v>
      </c>
    </row>
    <row r="361" spans="1:7" x14ac:dyDescent="0.25">
      <c r="D361" t="s">
        <v>1631</v>
      </c>
    </row>
    <row r="362" spans="1:7" x14ac:dyDescent="0.25">
      <c r="D362" t="s">
        <v>1632</v>
      </c>
    </row>
    <row r="363" spans="1:7" x14ac:dyDescent="0.25">
      <c r="D363" t="s">
        <v>1633</v>
      </c>
    </row>
    <row r="364" spans="1:7" x14ac:dyDescent="0.25">
      <c r="B364" s="73" t="s">
        <v>1634</v>
      </c>
    </row>
    <row r="365" spans="1:7" x14ac:dyDescent="0.25">
      <c r="C365" s="80" t="s">
        <v>1636</v>
      </c>
    </row>
    <row r="366" spans="1:7" x14ac:dyDescent="0.25">
      <c r="C366" t="s">
        <v>1635</v>
      </c>
    </row>
    <row r="367" spans="1:7" x14ac:dyDescent="0.25">
      <c r="C367" s="80" t="s">
        <v>1637</v>
      </c>
    </row>
    <row r="368" spans="1:7" x14ac:dyDescent="0.25">
      <c r="D368" t="s">
        <v>1638</v>
      </c>
    </row>
    <row r="369" spans="2:4" x14ac:dyDescent="0.25">
      <c r="D369" t="s">
        <v>1639</v>
      </c>
    </row>
    <row r="370" spans="2:4" x14ac:dyDescent="0.25">
      <c r="B370" s="73" t="s">
        <v>1640</v>
      </c>
    </row>
    <row r="385" spans="2:4" x14ac:dyDescent="0.25">
      <c r="B385" s="73" t="s">
        <v>1641</v>
      </c>
    </row>
    <row r="386" spans="2:4" x14ac:dyDescent="0.25">
      <c r="B386" s="89" t="s">
        <v>1643</v>
      </c>
    </row>
    <row r="387" spans="2:4" x14ac:dyDescent="0.25">
      <c r="C387" t="s">
        <v>1657</v>
      </c>
    </row>
    <row r="388" spans="2:4" x14ac:dyDescent="0.25">
      <c r="C388" t="s">
        <v>1658</v>
      </c>
    </row>
    <row r="389" spans="2:4" x14ac:dyDescent="0.25">
      <c r="C389" t="s">
        <v>1659</v>
      </c>
    </row>
    <row r="390" spans="2:4" x14ac:dyDescent="0.25">
      <c r="D390" t="s">
        <v>1660</v>
      </c>
    </row>
    <row r="391" spans="2:4" x14ac:dyDescent="0.25">
      <c r="B391" s="89" t="s">
        <v>1642</v>
      </c>
    </row>
    <row r="392" spans="2:4" x14ac:dyDescent="0.25">
      <c r="C392" t="s">
        <v>1652</v>
      </c>
    </row>
    <row r="393" spans="2:4" x14ac:dyDescent="0.25">
      <c r="C393" t="s">
        <v>1653</v>
      </c>
    </row>
    <row r="394" spans="2:4" x14ac:dyDescent="0.25">
      <c r="C394" t="s">
        <v>1654</v>
      </c>
    </row>
    <row r="395" spans="2:4" x14ac:dyDescent="0.25">
      <c r="C395" t="s">
        <v>1656</v>
      </c>
    </row>
    <row r="396" spans="2:4" x14ac:dyDescent="0.25">
      <c r="D396" t="s">
        <v>1655</v>
      </c>
    </row>
    <row r="397" spans="2:4" x14ac:dyDescent="0.25">
      <c r="B397" s="89" t="s">
        <v>1644</v>
      </c>
    </row>
    <row r="398" spans="2:4" x14ac:dyDescent="0.25">
      <c r="C398" t="s">
        <v>1649</v>
      </c>
    </row>
    <row r="399" spans="2:4" x14ac:dyDescent="0.25">
      <c r="C399" t="s">
        <v>1705</v>
      </c>
    </row>
    <row r="400" spans="2:4" x14ac:dyDescent="0.25">
      <c r="C400" t="s">
        <v>1650</v>
      </c>
    </row>
    <row r="401" spans="1:6" x14ac:dyDescent="0.25">
      <c r="C401" t="s">
        <v>1651</v>
      </c>
    </row>
    <row r="402" spans="1:6" x14ac:dyDescent="0.25">
      <c r="B402" s="89" t="s">
        <v>1645</v>
      </c>
    </row>
    <row r="403" spans="1:6" x14ac:dyDescent="0.25">
      <c r="C403" t="s">
        <v>1646</v>
      </c>
    </row>
    <row r="404" spans="1:6" x14ac:dyDescent="0.25">
      <c r="D404" t="s">
        <v>1647</v>
      </c>
    </row>
    <row r="405" spans="1:6" x14ac:dyDescent="0.25">
      <c r="D405" t="s">
        <v>1648</v>
      </c>
    </row>
    <row r="406" spans="1:6" x14ac:dyDescent="0.25">
      <c r="A406" s="83" t="s">
        <v>1486</v>
      </c>
      <c r="B406" s="84" t="s">
        <v>1661</v>
      </c>
      <c r="C406" s="85" t="s">
        <v>1711</v>
      </c>
      <c r="D406" s="83"/>
      <c r="E406" s="83"/>
      <c r="F406" s="83"/>
    </row>
    <row r="407" spans="1:6" x14ac:dyDescent="0.25">
      <c r="B407" s="88" t="s">
        <v>1662</v>
      </c>
    </row>
    <row r="408" spans="1:6" x14ac:dyDescent="0.25">
      <c r="C408" t="s">
        <v>1663</v>
      </c>
    </row>
    <row r="409" spans="1:6" x14ac:dyDescent="0.25">
      <c r="C409" t="s">
        <v>1664</v>
      </c>
    </row>
    <row r="410" spans="1:6" x14ac:dyDescent="0.25">
      <c r="B410" s="88" t="s">
        <v>1665</v>
      </c>
    </row>
    <row r="411" spans="1:6" x14ac:dyDescent="0.25">
      <c r="C411" t="s">
        <v>1666</v>
      </c>
    </row>
    <row r="412" spans="1:6" x14ac:dyDescent="0.25">
      <c r="C412" t="s">
        <v>1667</v>
      </c>
    </row>
    <row r="413" spans="1:6" x14ac:dyDescent="0.25">
      <c r="C413" t="s">
        <v>1668</v>
      </c>
    </row>
    <row r="414" spans="1:6" x14ac:dyDescent="0.25">
      <c r="B414" s="88" t="s">
        <v>1669</v>
      </c>
    </row>
    <row r="415" spans="1:6" x14ac:dyDescent="0.25">
      <c r="C415" t="s">
        <v>1670</v>
      </c>
    </row>
    <row r="416" spans="1:6" x14ac:dyDescent="0.25">
      <c r="D416" t="s">
        <v>1674</v>
      </c>
    </row>
    <row r="417" spans="2:4" x14ac:dyDescent="0.25">
      <c r="D417" t="s">
        <v>1679</v>
      </c>
    </row>
    <row r="418" spans="2:4" x14ac:dyDescent="0.25">
      <c r="B418" s="88" t="s">
        <v>1671</v>
      </c>
    </row>
    <row r="419" spans="2:4" x14ac:dyDescent="0.25">
      <c r="C419" t="s">
        <v>1678</v>
      </c>
    </row>
    <row r="420" spans="2:4" x14ac:dyDescent="0.25">
      <c r="D420" t="s">
        <v>1675</v>
      </c>
    </row>
    <row r="421" spans="2:4" x14ac:dyDescent="0.25">
      <c r="D421" t="s">
        <v>1706</v>
      </c>
    </row>
    <row r="422" spans="2:4" x14ac:dyDescent="0.25">
      <c r="D422" t="s">
        <v>1677</v>
      </c>
    </row>
    <row r="423" spans="2:4" x14ac:dyDescent="0.25">
      <c r="D423" t="s">
        <v>1676</v>
      </c>
    </row>
    <row r="424" spans="2:4" x14ac:dyDescent="0.25">
      <c r="B424" s="88" t="s">
        <v>1672</v>
      </c>
    </row>
    <row r="425" spans="2:4" x14ac:dyDescent="0.25">
      <c r="C425" t="s">
        <v>1673</v>
      </c>
    </row>
    <row r="427" spans="2:4" x14ac:dyDescent="0.25">
      <c r="B427" s="88" t="s">
        <v>1680</v>
      </c>
    </row>
    <row r="428" spans="2:4" x14ac:dyDescent="0.25">
      <c r="C428" s="52" t="s">
        <v>1681</v>
      </c>
    </row>
    <row r="429" spans="2:4" x14ac:dyDescent="0.25">
      <c r="C429" t="s">
        <v>1682</v>
      </c>
    </row>
    <row r="430" spans="2:4" x14ac:dyDescent="0.25">
      <c r="D430" t="s">
        <v>1683</v>
      </c>
    </row>
    <row r="431" spans="2:4" x14ac:dyDescent="0.25">
      <c r="C431" t="s">
        <v>1684</v>
      </c>
    </row>
    <row r="432" spans="2:4" x14ac:dyDescent="0.25">
      <c r="C432" s="52" t="s">
        <v>1685</v>
      </c>
    </row>
    <row r="433" spans="3:4" x14ac:dyDescent="0.25">
      <c r="C433" t="s">
        <v>1686</v>
      </c>
    </row>
    <row r="434" spans="3:4" x14ac:dyDescent="0.25">
      <c r="D434" t="s">
        <v>1687</v>
      </c>
    </row>
    <row r="435" spans="3:4" x14ac:dyDescent="0.25">
      <c r="D435" t="s">
        <v>1688</v>
      </c>
    </row>
    <row r="436" spans="3:4" x14ac:dyDescent="0.25">
      <c r="D436" t="s">
        <v>1689</v>
      </c>
    </row>
    <row r="437" spans="3:4" x14ac:dyDescent="0.25">
      <c r="D437" t="s">
        <v>1690</v>
      </c>
    </row>
    <row r="438" spans="3:4" x14ac:dyDescent="0.25">
      <c r="D438" t="s">
        <v>1691</v>
      </c>
    </row>
    <row r="439" spans="3:4" x14ac:dyDescent="0.25">
      <c r="C439" s="52" t="s">
        <v>1692</v>
      </c>
    </row>
    <row r="440" spans="3:4" x14ac:dyDescent="0.25">
      <c r="C440" t="s">
        <v>1693</v>
      </c>
    </row>
    <row r="441" spans="3:4" x14ac:dyDescent="0.25">
      <c r="C441" t="s">
        <v>1694</v>
      </c>
    </row>
    <row r="442" spans="3:4" x14ac:dyDescent="0.25">
      <c r="C442" s="52" t="s">
        <v>1695</v>
      </c>
    </row>
    <row r="443" spans="3:4" x14ac:dyDescent="0.25">
      <c r="C443" t="s">
        <v>1696</v>
      </c>
    </row>
    <row r="444" spans="3:4" x14ac:dyDescent="0.25">
      <c r="C444" t="s">
        <v>1697</v>
      </c>
    </row>
    <row r="445" spans="3:4" x14ac:dyDescent="0.25">
      <c r="D445" t="s">
        <v>1698</v>
      </c>
    </row>
    <row r="446" spans="3:4" x14ac:dyDescent="0.25">
      <c r="D446" t="s">
        <v>1699</v>
      </c>
    </row>
    <row r="447" spans="3:4" x14ac:dyDescent="0.25">
      <c r="C447" t="s">
        <v>1700</v>
      </c>
    </row>
    <row r="448" spans="3:4" x14ac:dyDescent="0.25">
      <c r="C448" t="s">
        <v>1701</v>
      </c>
    </row>
    <row r="449" spans="3:3" x14ac:dyDescent="0.25">
      <c r="C449" t="s">
        <v>1702</v>
      </c>
    </row>
    <row r="450" spans="3:3" x14ac:dyDescent="0.25">
      <c r="C450" t="s">
        <v>1703</v>
      </c>
    </row>
    <row r="506" spans="1:8" x14ac:dyDescent="0.25">
      <c r="A506" s="229" t="s">
        <v>1707</v>
      </c>
      <c r="B506" s="229"/>
      <c r="C506" s="229"/>
      <c r="D506" s="229"/>
      <c r="E506" s="229"/>
      <c r="F506" s="229"/>
      <c r="G506" s="229"/>
      <c r="H506" s="229"/>
    </row>
    <row r="507" spans="1:8" x14ac:dyDescent="0.25">
      <c r="A507" s="83" t="s">
        <v>1708</v>
      </c>
      <c r="B507" s="84" t="s">
        <v>1317</v>
      </c>
      <c r="C507" s="85" t="s">
        <v>1709</v>
      </c>
      <c r="D507" s="83"/>
      <c r="E507" s="83"/>
      <c r="F507" s="83"/>
    </row>
    <row r="508" spans="1:8" x14ac:dyDescent="0.25">
      <c r="B508" s="89" t="s">
        <v>1712</v>
      </c>
    </row>
    <row r="509" spans="1:8" x14ac:dyDescent="0.25">
      <c r="C509" t="s">
        <v>1713</v>
      </c>
    </row>
    <row r="510" spans="1:8" x14ac:dyDescent="0.25">
      <c r="B510" s="89"/>
      <c r="C510" s="89" t="s">
        <v>1714</v>
      </c>
    </row>
    <row r="511" spans="1:8" x14ac:dyDescent="0.25">
      <c r="C511" t="s">
        <v>1715</v>
      </c>
    </row>
    <row r="512" spans="1:8" x14ac:dyDescent="0.25">
      <c r="C512" t="s">
        <v>1900</v>
      </c>
    </row>
    <row r="513" spans="2:4" x14ac:dyDescent="0.25">
      <c r="C513" t="s">
        <v>1716</v>
      </c>
    </row>
    <row r="514" spans="2:4" x14ac:dyDescent="0.25">
      <c r="C514" t="s">
        <v>1717</v>
      </c>
    </row>
    <row r="515" spans="2:4" x14ac:dyDescent="0.25">
      <c r="B515" s="89"/>
      <c r="C515" s="89" t="s">
        <v>1718</v>
      </c>
    </row>
    <row r="516" spans="2:4" x14ac:dyDescent="0.25">
      <c r="C516" t="s">
        <v>1719</v>
      </c>
    </row>
    <row r="517" spans="2:4" x14ac:dyDescent="0.25">
      <c r="C517" t="s">
        <v>1720</v>
      </c>
    </row>
    <row r="518" spans="2:4" x14ac:dyDescent="0.25">
      <c r="C518" t="s">
        <v>1721</v>
      </c>
    </row>
    <row r="519" spans="2:4" x14ac:dyDescent="0.25">
      <c r="C519" t="s">
        <v>1722</v>
      </c>
    </row>
    <row r="520" spans="2:4" x14ac:dyDescent="0.25">
      <c r="B520" s="89" t="s">
        <v>1723</v>
      </c>
      <c r="C520" s="52"/>
    </row>
    <row r="521" spans="2:4" x14ac:dyDescent="0.25">
      <c r="B521" s="52"/>
      <c r="C521" s="52" t="s">
        <v>1724</v>
      </c>
    </row>
    <row r="522" spans="2:4" x14ac:dyDescent="0.25">
      <c r="C522" t="s">
        <v>1725</v>
      </c>
    </row>
    <row r="523" spans="2:4" x14ac:dyDescent="0.25">
      <c r="C523" t="s">
        <v>1726</v>
      </c>
    </row>
    <row r="524" spans="2:4" x14ac:dyDescent="0.25">
      <c r="C524" t="s">
        <v>1727</v>
      </c>
    </row>
    <row r="525" spans="2:4" x14ac:dyDescent="0.25">
      <c r="C525" t="s">
        <v>1728</v>
      </c>
    </row>
    <row r="526" spans="2:4" x14ac:dyDescent="0.25">
      <c r="C526" t="s">
        <v>1729</v>
      </c>
    </row>
    <row r="527" spans="2:4" x14ac:dyDescent="0.25">
      <c r="C527" t="s">
        <v>1730</v>
      </c>
    </row>
    <row r="528" spans="2:4" x14ac:dyDescent="0.25">
      <c r="D528" t="s">
        <v>1731</v>
      </c>
    </row>
    <row r="529" spans="2:4" x14ac:dyDescent="0.25">
      <c r="B529" s="89" t="s">
        <v>1732</v>
      </c>
    </row>
    <row r="530" spans="2:4" x14ac:dyDescent="0.25">
      <c r="C530" t="s">
        <v>1736</v>
      </c>
    </row>
    <row r="531" spans="2:4" x14ac:dyDescent="0.25">
      <c r="C531" t="s">
        <v>1735</v>
      </c>
    </row>
    <row r="532" spans="2:4" x14ac:dyDescent="0.25">
      <c r="C532" t="s">
        <v>1733</v>
      </c>
    </row>
    <row r="533" spans="2:4" x14ac:dyDescent="0.25">
      <c r="C533" t="s">
        <v>1734</v>
      </c>
    </row>
    <row r="534" spans="2:4" x14ac:dyDescent="0.25">
      <c r="C534" t="s">
        <v>1737</v>
      </c>
    </row>
    <row r="535" spans="2:4" x14ac:dyDescent="0.25">
      <c r="C535" t="s">
        <v>1738</v>
      </c>
    </row>
    <row r="536" spans="2:4" x14ac:dyDescent="0.25">
      <c r="C536" t="s">
        <v>1739</v>
      </c>
    </row>
    <row r="537" spans="2:4" x14ac:dyDescent="0.25">
      <c r="C537" t="s">
        <v>1740</v>
      </c>
    </row>
    <row r="538" spans="2:4" x14ac:dyDescent="0.25">
      <c r="D538" t="s">
        <v>1741</v>
      </c>
    </row>
    <row r="539" spans="2:4" x14ac:dyDescent="0.25">
      <c r="C539" t="s">
        <v>1742</v>
      </c>
    </row>
    <row r="540" spans="2:4" x14ac:dyDescent="0.25">
      <c r="C540" t="s">
        <v>1743</v>
      </c>
    </row>
    <row r="541" spans="2:4" x14ac:dyDescent="0.25">
      <c r="B541" s="80" t="s">
        <v>1745</v>
      </c>
    </row>
    <row r="542" spans="2:4" x14ac:dyDescent="0.25">
      <c r="C542" t="s">
        <v>1744</v>
      </c>
    </row>
    <row r="543" spans="2:4" x14ac:dyDescent="0.25">
      <c r="B543" s="89" t="s">
        <v>1746</v>
      </c>
    </row>
    <row r="544" spans="2:4" x14ac:dyDescent="0.25">
      <c r="C544" t="s">
        <v>1747</v>
      </c>
    </row>
    <row r="545" spans="2:4" x14ac:dyDescent="0.25">
      <c r="C545" t="s">
        <v>1748</v>
      </c>
    </row>
    <row r="546" spans="2:4" x14ac:dyDescent="0.25">
      <c r="C546" s="52" t="s">
        <v>1749</v>
      </c>
    </row>
    <row r="547" spans="2:4" x14ac:dyDescent="0.25">
      <c r="D547" t="s">
        <v>1750</v>
      </c>
    </row>
    <row r="548" spans="2:4" x14ac:dyDescent="0.25">
      <c r="C548" s="52" t="s">
        <v>1751</v>
      </c>
    </row>
    <row r="549" spans="2:4" x14ac:dyDescent="0.25">
      <c r="C549" t="s">
        <v>1752</v>
      </c>
    </row>
    <row r="550" spans="2:4" x14ac:dyDescent="0.25">
      <c r="C550" t="s">
        <v>1753</v>
      </c>
    </row>
    <row r="551" spans="2:4" x14ac:dyDescent="0.25">
      <c r="C551" t="s">
        <v>1754</v>
      </c>
    </row>
    <row r="557" spans="2:4" x14ac:dyDescent="0.25">
      <c r="B557" s="89" t="s">
        <v>1755</v>
      </c>
    </row>
    <row r="558" spans="2:4" x14ac:dyDescent="0.25">
      <c r="C558" s="80" t="s">
        <v>1764</v>
      </c>
    </row>
    <row r="559" spans="2:4" x14ac:dyDescent="0.25">
      <c r="C559" s="80" t="s">
        <v>1765</v>
      </c>
    </row>
    <row r="560" spans="2:4" x14ac:dyDescent="0.25">
      <c r="C560" s="80" t="s">
        <v>1766</v>
      </c>
    </row>
    <row r="561" spans="3:4" x14ac:dyDescent="0.25">
      <c r="D561" t="s">
        <v>1756</v>
      </c>
    </row>
    <row r="562" spans="3:4" x14ac:dyDescent="0.25">
      <c r="C562" s="89" t="s">
        <v>1757</v>
      </c>
    </row>
    <row r="563" spans="3:4" x14ac:dyDescent="0.25">
      <c r="D563" t="s">
        <v>1758</v>
      </c>
    </row>
    <row r="564" spans="3:4" x14ac:dyDescent="0.25">
      <c r="D564" t="s">
        <v>1759</v>
      </c>
    </row>
    <row r="565" spans="3:4" x14ac:dyDescent="0.25">
      <c r="D565" t="s">
        <v>1760</v>
      </c>
    </row>
    <row r="566" spans="3:4" x14ac:dyDescent="0.25">
      <c r="D566" t="s">
        <v>1761</v>
      </c>
    </row>
    <row r="567" spans="3:4" x14ac:dyDescent="0.25">
      <c r="D567" t="s">
        <v>1762</v>
      </c>
    </row>
    <row r="568" spans="3:4" x14ac:dyDescent="0.25">
      <c r="D568" t="s">
        <v>1763</v>
      </c>
    </row>
    <row r="606" spans="1:8" x14ac:dyDescent="0.25">
      <c r="A606" s="83" t="s">
        <v>1708</v>
      </c>
      <c r="B606" s="84" t="s">
        <v>1318</v>
      </c>
      <c r="C606" s="85" t="s">
        <v>1767</v>
      </c>
      <c r="D606" s="83"/>
      <c r="E606" s="83"/>
      <c r="F606" s="83"/>
      <c r="G606" s="83"/>
      <c r="H606" s="83"/>
    </row>
    <row r="608" spans="1:8" x14ac:dyDescent="0.25">
      <c r="A608" s="89" t="s">
        <v>1768</v>
      </c>
    </row>
    <row r="627" spans="1:4" x14ac:dyDescent="0.25">
      <c r="A627" s="89" t="s">
        <v>1769</v>
      </c>
    </row>
    <row r="628" spans="1:4" x14ac:dyDescent="0.25">
      <c r="B628" s="90" t="s">
        <v>1770</v>
      </c>
    </row>
    <row r="629" spans="1:4" x14ac:dyDescent="0.25">
      <c r="C629" s="52" t="s">
        <v>1771</v>
      </c>
    </row>
    <row r="630" spans="1:4" x14ac:dyDescent="0.25">
      <c r="D630" t="s">
        <v>1772</v>
      </c>
    </row>
    <row r="631" spans="1:4" x14ac:dyDescent="0.25">
      <c r="C631" s="52" t="s">
        <v>1773</v>
      </c>
    </row>
    <row r="632" spans="1:4" x14ac:dyDescent="0.25">
      <c r="D632" t="s">
        <v>1774</v>
      </c>
    </row>
    <row r="633" spans="1:4" x14ac:dyDescent="0.25">
      <c r="D633" t="s">
        <v>1775</v>
      </c>
    </row>
    <row r="634" spans="1:4" x14ac:dyDescent="0.25">
      <c r="C634" s="52" t="s">
        <v>1776</v>
      </c>
    </row>
    <row r="635" spans="1:4" x14ac:dyDescent="0.25">
      <c r="D635" t="s">
        <v>1777</v>
      </c>
    </row>
    <row r="636" spans="1:4" x14ac:dyDescent="0.25">
      <c r="D636" t="s">
        <v>1778</v>
      </c>
    </row>
    <row r="637" spans="1:4" x14ac:dyDescent="0.25">
      <c r="C637" s="52" t="s">
        <v>1779</v>
      </c>
    </row>
    <row r="638" spans="1:4" x14ac:dyDescent="0.25">
      <c r="D638" t="s">
        <v>1780</v>
      </c>
    </row>
    <row r="639" spans="1:4" x14ac:dyDescent="0.25">
      <c r="D639" t="s">
        <v>1781</v>
      </c>
    </row>
    <row r="641" spans="2:5" x14ac:dyDescent="0.25">
      <c r="B641" s="91" t="s">
        <v>1782</v>
      </c>
    </row>
    <row r="642" spans="2:5" x14ac:dyDescent="0.25">
      <c r="C642" s="52" t="s">
        <v>1783</v>
      </c>
      <c r="D642" t="s">
        <v>1784</v>
      </c>
    </row>
    <row r="643" spans="2:5" x14ac:dyDescent="0.25">
      <c r="D643" t="s">
        <v>1785</v>
      </c>
    </row>
    <row r="644" spans="2:5" x14ac:dyDescent="0.25">
      <c r="C644" s="52" t="s">
        <v>1786</v>
      </c>
      <c r="E644" t="s">
        <v>1787</v>
      </c>
    </row>
    <row r="645" spans="2:5" x14ac:dyDescent="0.25">
      <c r="C645" s="52" t="s">
        <v>1788</v>
      </c>
    </row>
    <row r="646" spans="2:5" x14ac:dyDescent="0.25">
      <c r="D646" t="s">
        <v>1789</v>
      </c>
    </row>
    <row r="647" spans="2:5" x14ac:dyDescent="0.25">
      <c r="D647" t="s">
        <v>1790</v>
      </c>
    </row>
    <row r="648" spans="2:5" x14ac:dyDescent="0.25">
      <c r="C648" s="52" t="s">
        <v>1791</v>
      </c>
    </row>
    <row r="649" spans="2:5" x14ac:dyDescent="0.25">
      <c r="D649" t="s">
        <v>1792</v>
      </c>
    </row>
    <row r="650" spans="2:5" x14ac:dyDescent="0.25">
      <c r="D650" t="s">
        <v>1793</v>
      </c>
    </row>
    <row r="651" spans="2:5" x14ac:dyDescent="0.25">
      <c r="C651" s="52" t="s">
        <v>1794</v>
      </c>
      <c r="E651" t="s">
        <v>1795</v>
      </c>
    </row>
    <row r="652" spans="2:5" x14ac:dyDescent="0.25">
      <c r="E652" t="s">
        <v>1796</v>
      </c>
    </row>
    <row r="653" spans="2:5" x14ac:dyDescent="0.25">
      <c r="C653" s="52" t="s">
        <v>1797</v>
      </c>
      <c r="D653" t="s">
        <v>1798</v>
      </c>
    </row>
    <row r="656" spans="2:5" x14ac:dyDescent="0.25">
      <c r="C656" s="52" t="s">
        <v>1799</v>
      </c>
    </row>
    <row r="657" spans="2:4" x14ac:dyDescent="0.25">
      <c r="D657" t="s">
        <v>1800</v>
      </c>
    </row>
    <row r="658" spans="2:4" x14ac:dyDescent="0.25">
      <c r="D658" t="s">
        <v>1801</v>
      </c>
    </row>
    <row r="659" spans="2:4" x14ac:dyDescent="0.25">
      <c r="C659" s="52" t="s">
        <v>1802</v>
      </c>
      <c r="D659" t="s">
        <v>1803</v>
      </c>
    </row>
    <row r="660" spans="2:4" x14ac:dyDescent="0.25">
      <c r="D660" t="s">
        <v>1804</v>
      </c>
    </row>
    <row r="662" spans="2:4" x14ac:dyDescent="0.25">
      <c r="B662" s="92" t="s">
        <v>1805</v>
      </c>
    </row>
    <row r="663" spans="2:4" x14ac:dyDescent="0.25">
      <c r="C663" s="52" t="s">
        <v>1314</v>
      </c>
    </row>
    <row r="664" spans="2:4" x14ac:dyDescent="0.25">
      <c r="D664" t="s">
        <v>1806</v>
      </c>
    </row>
    <row r="665" spans="2:4" x14ac:dyDescent="0.25">
      <c r="D665" t="s">
        <v>1807</v>
      </c>
    </row>
    <row r="666" spans="2:4" x14ac:dyDescent="0.25">
      <c r="D666" t="s">
        <v>1808</v>
      </c>
    </row>
    <row r="667" spans="2:4" x14ac:dyDescent="0.25">
      <c r="C667" s="52" t="s">
        <v>1809</v>
      </c>
    </row>
    <row r="668" spans="2:4" x14ac:dyDescent="0.25">
      <c r="D668" t="s">
        <v>1810</v>
      </c>
    </row>
    <row r="669" spans="2:4" x14ac:dyDescent="0.25">
      <c r="D669" t="s">
        <v>1811</v>
      </c>
    </row>
    <row r="670" spans="2:4" x14ac:dyDescent="0.25">
      <c r="D670" t="s">
        <v>1812</v>
      </c>
    </row>
    <row r="671" spans="2:4" x14ac:dyDescent="0.25">
      <c r="C671" s="52" t="s">
        <v>1813</v>
      </c>
    </row>
    <row r="672" spans="2:4" x14ac:dyDescent="0.25">
      <c r="D672" t="s">
        <v>1814</v>
      </c>
    </row>
    <row r="673" spans="2:4" x14ac:dyDescent="0.25">
      <c r="D673" t="s">
        <v>1815</v>
      </c>
    </row>
    <row r="674" spans="2:4" x14ac:dyDescent="0.25">
      <c r="C674" s="52" t="s">
        <v>1816</v>
      </c>
    </row>
    <row r="675" spans="2:4" x14ac:dyDescent="0.25">
      <c r="D675" t="s">
        <v>1817</v>
      </c>
    </row>
    <row r="676" spans="2:4" x14ac:dyDescent="0.25">
      <c r="D676" t="s">
        <v>1818</v>
      </c>
    </row>
    <row r="677" spans="2:4" x14ac:dyDescent="0.25">
      <c r="D677" t="s">
        <v>1819</v>
      </c>
    </row>
    <row r="679" spans="2:4" x14ac:dyDescent="0.25">
      <c r="B679" s="93" t="s">
        <v>1820</v>
      </c>
    </row>
    <row r="680" spans="2:4" x14ac:dyDescent="0.25">
      <c r="C680" s="52" t="s">
        <v>1821</v>
      </c>
    </row>
    <row r="681" spans="2:4" x14ac:dyDescent="0.25">
      <c r="D681" t="s">
        <v>1822</v>
      </c>
    </row>
    <row r="682" spans="2:4" x14ac:dyDescent="0.25">
      <c r="D682" t="s">
        <v>1823</v>
      </c>
    </row>
    <row r="683" spans="2:4" x14ac:dyDescent="0.25">
      <c r="C683" s="52" t="s">
        <v>1824</v>
      </c>
    </row>
    <row r="684" spans="2:4" x14ac:dyDescent="0.25">
      <c r="D684" t="s">
        <v>1825</v>
      </c>
    </row>
    <row r="685" spans="2:4" x14ac:dyDescent="0.25">
      <c r="D685" t="s">
        <v>1827</v>
      </c>
    </row>
    <row r="686" spans="2:4" x14ac:dyDescent="0.25">
      <c r="D686" t="s">
        <v>1826</v>
      </c>
    </row>
    <row r="687" spans="2:4" x14ac:dyDescent="0.25">
      <c r="C687" s="52" t="s">
        <v>1828</v>
      </c>
    </row>
    <row r="688" spans="2:4" x14ac:dyDescent="0.25">
      <c r="D688" t="s">
        <v>1829</v>
      </c>
    </row>
    <row r="689" spans="3:4" x14ac:dyDescent="0.25">
      <c r="D689" t="s">
        <v>1830</v>
      </c>
    </row>
    <row r="690" spans="3:4" x14ac:dyDescent="0.25">
      <c r="D690" t="s">
        <v>1831</v>
      </c>
    </row>
    <row r="691" spans="3:4" x14ac:dyDescent="0.25">
      <c r="D691" t="s">
        <v>1832</v>
      </c>
    </row>
    <row r="692" spans="3:4" x14ac:dyDescent="0.25">
      <c r="C692" s="52" t="s">
        <v>1833</v>
      </c>
    </row>
    <row r="693" spans="3:4" x14ac:dyDescent="0.25">
      <c r="D693" t="s">
        <v>1834</v>
      </c>
    </row>
    <row r="694" spans="3:4" x14ac:dyDescent="0.25">
      <c r="D694" t="s">
        <v>1835</v>
      </c>
    </row>
    <row r="695" spans="3:4" x14ac:dyDescent="0.25">
      <c r="D695" t="s">
        <v>1836</v>
      </c>
    </row>
    <row r="696" spans="3:4" x14ac:dyDescent="0.25">
      <c r="C696" s="52" t="s">
        <v>1837</v>
      </c>
    </row>
    <row r="697" spans="3:4" x14ac:dyDescent="0.25">
      <c r="D697" t="s">
        <v>1838</v>
      </c>
    </row>
    <row r="698" spans="3:4" x14ac:dyDescent="0.25">
      <c r="D698" t="s">
        <v>1839</v>
      </c>
    </row>
    <row r="699" spans="3:4" x14ac:dyDescent="0.25">
      <c r="D699" t="s">
        <v>1840</v>
      </c>
    </row>
    <row r="700" spans="3:4" x14ac:dyDescent="0.25">
      <c r="D700" t="s">
        <v>1841</v>
      </c>
    </row>
    <row r="701" spans="3:4" x14ac:dyDescent="0.25">
      <c r="C701" s="52" t="s">
        <v>1842</v>
      </c>
    </row>
    <row r="702" spans="3:4" x14ac:dyDescent="0.25">
      <c r="D702" t="s">
        <v>1843</v>
      </c>
    </row>
    <row r="703" spans="3:4" x14ac:dyDescent="0.25">
      <c r="D703" t="s">
        <v>1844</v>
      </c>
    </row>
    <row r="704" spans="3:4" x14ac:dyDescent="0.25">
      <c r="D704" t="s">
        <v>1845</v>
      </c>
    </row>
    <row r="705" spans="2:6" x14ac:dyDescent="0.25">
      <c r="C705" s="52" t="s">
        <v>1846</v>
      </c>
      <c r="D705" t="s">
        <v>1847</v>
      </c>
    </row>
    <row r="706" spans="2:6" x14ac:dyDescent="0.25">
      <c r="B706" s="94" t="s">
        <v>1848</v>
      </c>
    </row>
    <row r="707" spans="2:6" x14ac:dyDescent="0.25">
      <c r="C707" s="52" t="s">
        <v>1849</v>
      </c>
    </row>
    <row r="708" spans="2:6" x14ac:dyDescent="0.25">
      <c r="D708" t="s">
        <v>1850</v>
      </c>
    </row>
    <row r="709" spans="2:6" x14ac:dyDescent="0.25">
      <c r="C709" s="52" t="s">
        <v>1851</v>
      </c>
    </row>
    <row r="710" spans="2:6" x14ac:dyDescent="0.25">
      <c r="D710" t="s">
        <v>1852</v>
      </c>
    </row>
    <row r="711" spans="2:6" x14ac:dyDescent="0.25">
      <c r="C711" s="52" t="s">
        <v>1853</v>
      </c>
      <c r="E711" t="s">
        <v>1857</v>
      </c>
    </row>
    <row r="712" spans="2:6" x14ac:dyDescent="0.25">
      <c r="D712" t="s">
        <v>1858</v>
      </c>
    </row>
    <row r="713" spans="2:6" x14ac:dyDescent="0.25">
      <c r="C713" s="52" t="s">
        <v>1854</v>
      </c>
      <c r="D713" t="s">
        <v>1855</v>
      </c>
    </row>
    <row r="714" spans="2:6" x14ac:dyDescent="0.25">
      <c r="D714" t="s">
        <v>1856</v>
      </c>
    </row>
    <row r="715" spans="2:6" x14ac:dyDescent="0.25">
      <c r="C715" s="52" t="s">
        <v>1859</v>
      </c>
      <c r="F715" t="s">
        <v>1860</v>
      </c>
    </row>
    <row r="716" spans="2:6" x14ac:dyDescent="0.25">
      <c r="D716" t="s">
        <v>1861</v>
      </c>
    </row>
    <row r="717" spans="2:6" x14ac:dyDescent="0.25">
      <c r="C717" s="52" t="s">
        <v>1862</v>
      </c>
      <c r="D717" t="s">
        <v>1863</v>
      </c>
    </row>
    <row r="718" spans="2:6" x14ac:dyDescent="0.25">
      <c r="D718" t="s">
        <v>1864</v>
      </c>
    </row>
    <row r="719" spans="2:6" x14ac:dyDescent="0.25">
      <c r="D719" t="s">
        <v>1865</v>
      </c>
    </row>
    <row r="721" spans="2:4" x14ac:dyDescent="0.25">
      <c r="B721" s="95" t="s">
        <v>1866</v>
      </c>
    </row>
    <row r="722" spans="2:4" x14ac:dyDescent="0.25">
      <c r="C722" s="52" t="s">
        <v>1867</v>
      </c>
    </row>
    <row r="723" spans="2:4" x14ac:dyDescent="0.25">
      <c r="D723" t="s">
        <v>1868</v>
      </c>
    </row>
    <row r="724" spans="2:4" x14ac:dyDescent="0.25">
      <c r="D724" t="s">
        <v>1869</v>
      </c>
    </row>
    <row r="725" spans="2:4" x14ac:dyDescent="0.25">
      <c r="D725" t="s">
        <v>1870</v>
      </c>
    </row>
    <row r="726" spans="2:4" x14ac:dyDescent="0.25">
      <c r="C726" s="52" t="s">
        <v>1871</v>
      </c>
    </row>
    <row r="727" spans="2:4" x14ac:dyDescent="0.25">
      <c r="D727" t="s">
        <v>1872</v>
      </c>
    </row>
    <row r="728" spans="2:4" x14ac:dyDescent="0.25">
      <c r="D728" t="s">
        <v>1873</v>
      </c>
    </row>
    <row r="729" spans="2:4" x14ac:dyDescent="0.25">
      <c r="D729" t="s">
        <v>1874</v>
      </c>
    </row>
    <row r="730" spans="2:4" x14ac:dyDescent="0.25">
      <c r="C730" s="52" t="s">
        <v>1875</v>
      </c>
    </row>
    <row r="731" spans="2:4" x14ac:dyDescent="0.25">
      <c r="D731" t="s">
        <v>1876</v>
      </c>
    </row>
    <row r="732" spans="2:4" x14ac:dyDescent="0.25">
      <c r="D732" t="s">
        <v>1877</v>
      </c>
    </row>
    <row r="734" spans="2:4" x14ac:dyDescent="0.25">
      <c r="B734" s="96" t="s">
        <v>1878</v>
      </c>
    </row>
    <row r="735" spans="2:4" x14ac:dyDescent="0.25">
      <c r="C735" s="52" t="s">
        <v>1879</v>
      </c>
    </row>
    <row r="736" spans="2:4" x14ac:dyDescent="0.25">
      <c r="D736" t="s">
        <v>1880</v>
      </c>
    </row>
    <row r="737" spans="3:6" x14ac:dyDescent="0.25">
      <c r="D737" t="s">
        <v>1881</v>
      </c>
    </row>
    <row r="738" spans="3:6" x14ac:dyDescent="0.25">
      <c r="C738" s="52" t="s">
        <v>1882</v>
      </c>
      <c r="D738" t="s">
        <v>1883</v>
      </c>
    </row>
    <row r="739" spans="3:6" x14ac:dyDescent="0.25">
      <c r="C739" s="52" t="s">
        <v>1884</v>
      </c>
      <c r="E739" t="s">
        <v>1885</v>
      </c>
    </row>
    <row r="740" spans="3:6" x14ac:dyDescent="0.25">
      <c r="C740" s="52" t="s">
        <v>1886</v>
      </c>
      <c r="E740" t="s">
        <v>1887</v>
      </c>
    </row>
    <row r="741" spans="3:6" x14ac:dyDescent="0.25">
      <c r="E741" t="s">
        <v>1888</v>
      </c>
    </row>
    <row r="742" spans="3:6" x14ac:dyDescent="0.25">
      <c r="C742" s="52" t="s">
        <v>1889</v>
      </c>
      <c r="F742" t="s">
        <v>1890</v>
      </c>
    </row>
    <row r="743" spans="3:6" x14ac:dyDescent="0.25">
      <c r="E743" t="s">
        <v>1891</v>
      </c>
    </row>
    <row r="744" spans="3:6" x14ac:dyDescent="0.25">
      <c r="C744" s="52" t="s">
        <v>1892</v>
      </c>
      <c r="E744" t="s">
        <v>1893</v>
      </c>
    </row>
    <row r="745" spans="3:6" x14ac:dyDescent="0.25">
      <c r="E745" t="s">
        <v>1894</v>
      </c>
    </row>
    <row r="746" spans="3:6" x14ac:dyDescent="0.25">
      <c r="C746" s="52" t="s">
        <v>1895</v>
      </c>
    </row>
    <row r="747" spans="3:6" x14ac:dyDescent="0.25">
      <c r="D747" t="s">
        <v>1896</v>
      </c>
    </row>
    <row r="748" spans="3:6" x14ac:dyDescent="0.25">
      <c r="C748" s="52" t="s">
        <v>1897</v>
      </c>
    </row>
    <row r="749" spans="3:6" x14ac:dyDescent="0.25">
      <c r="D749" t="s">
        <v>1898</v>
      </c>
    </row>
    <row r="750" spans="3:6" x14ac:dyDescent="0.25">
      <c r="D750" t="s">
        <v>1899</v>
      </c>
    </row>
    <row r="756" spans="1:8" x14ac:dyDescent="0.25">
      <c r="A756" s="229" t="s">
        <v>1902</v>
      </c>
      <c r="B756" s="229"/>
      <c r="C756" s="229"/>
      <c r="D756" s="229"/>
      <c r="E756" s="229"/>
      <c r="F756" s="229"/>
      <c r="G756" s="229"/>
      <c r="H756" s="229"/>
    </row>
    <row r="757" spans="1:8" x14ac:dyDescent="0.25">
      <c r="A757" s="83" t="s">
        <v>1901</v>
      </c>
      <c r="B757" s="84" t="s">
        <v>1317</v>
      </c>
      <c r="C757" s="85" t="s">
        <v>1903</v>
      </c>
      <c r="D757" s="83"/>
      <c r="E757" s="83"/>
      <c r="F757" s="83"/>
    </row>
  </sheetData>
  <mergeCells count="4">
    <mergeCell ref="A1:H1"/>
    <mergeCell ref="A206:H206"/>
    <mergeCell ref="A506:H506"/>
    <mergeCell ref="A756:H756"/>
  </mergeCells>
  <pageMargins left="0.31496062992125984" right="0.31496062992125984" top="0.78740157480314965" bottom="0.78740157480314965" header="0.31496062992125984" footer="0.31496062992125984"/>
  <pageSetup paperSize="9" orientation="portrait" r:id="rId1"/>
  <headerFooter>
    <oddHeader>&amp;L&amp;"-,Negrita"&amp;12CURSO AWS CLOUD&amp;C&amp;"-,Negrita"&amp;12FUNDAMENTOS Y SEGURIDAD</oddHeader>
  </headerFooter>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1895E6-2A92-41A3-A35A-5101B3A578C7}">
  <dimension ref="A1:G194"/>
  <sheetViews>
    <sheetView view="pageLayout" topLeftCell="A179" zoomScaleNormal="100" workbookViewId="0">
      <selection activeCell="A195" sqref="A195"/>
    </sheetView>
  </sheetViews>
  <sheetFormatPr baseColWidth="10" defaultRowHeight="15" x14ac:dyDescent="0.25"/>
  <sheetData>
    <row r="1" spans="1:7" x14ac:dyDescent="0.25">
      <c r="A1" t="s">
        <v>2185</v>
      </c>
    </row>
    <row r="2" spans="1:7" x14ac:dyDescent="0.25">
      <c r="A2" s="108" t="s">
        <v>2186</v>
      </c>
    </row>
    <row r="3" spans="1:7" x14ac:dyDescent="0.25">
      <c r="A3" t="s">
        <v>2187</v>
      </c>
    </row>
    <row r="4" spans="1:7" x14ac:dyDescent="0.25">
      <c r="A4" s="108" t="s">
        <v>2188</v>
      </c>
    </row>
    <row r="5" spans="1:7" x14ac:dyDescent="0.25">
      <c r="A5" t="s">
        <v>2189</v>
      </c>
    </row>
    <row r="6" spans="1:7" x14ac:dyDescent="0.25">
      <c r="A6" s="108" t="s">
        <v>2190</v>
      </c>
    </row>
    <row r="7" spans="1:7" x14ac:dyDescent="0.25">
      <c r="A7" t="s">
        <v>2191</v>
      </c>
    </row>
    <row r="8" spans="1:7" x14ac:dyDescent="0.25">
      <c r="A8" s="108" t="s">
        <v>2192</v>
      </c>
    </row>
    <row r="10" spans="1:7" x14ac:dyDescent="0.25">
      <c r="A10" s="119" t="s">
        <v>2400</v>
      </c>
      <c r="B10" s="232" t="s">
        <v>2401</v>
      </c>
      <c r="C10" s="230"/>
      <c r="D10" s="230"/>
      <c r="E10" s="230"/>
      <c r="F10" s="230"/>
      <c r="G10" s="230"/>
    </row>
    <row r="11" spans="1:7" x14ac:dyDescent="0.25">
      <c r="A11" s="119" t="s">
        <v>2402</v>
      </c>
      <c r="B11" s="231" t="s">
        <v>2403</v>
      </c>
      <c r="C11" s="231"/>
    </row>
    <row r="12" spans="1:7" x14ac:dyDescent="0.25">
      <c r="A12" t="s">
        <v>2404</v>
      </c>
    </row>
    <row r="13" spans="1:7" x14ac:dyDescent="0.25">
      <c r="B13" t="s">
        <v>2405</v>
      </c>
    </row>
    <row r="14" spans="1:7" x14ac:dyDescent="0.25">
      <c r="B14" t="s">
        <v>2406</v>
      </c>
    </row>
    <row r="15" spans="1:7" x14ac:dyDescent="0.25">
      <c r="B15" t="s">
        <v>2407</v>
      </c>
    </row>
    <row r="16" spans="1:7" x14ac:dyDescent="0.25">
      <c r="B16" t="s">
        <v>2408</v>
      </c>
    </row>
    <row r="17" spans="1:4" x14ac:dyDescent="0.25">
      <c r="B17" t="s">
        <v>2409</v>
      </c>
    </row>
    <row r="18" spans="1:4" x14ac:dyDescent="0.25">
      <c r="B18" t="s">
        <v>2410</v>
      </c>
    </row>
    <row r="19" spans="1:4" x14ac:dyDescent="0.25">
      <c r="B19" t="s">
        <v>2411</v>
      </c>
    </row>
    <row r="20" spans="1:4" x14ac:dyDescent="0.25">
      <c r="B20" t="s">
        <v>2412</v>
      </c>
    </row>
    <row r="21" spans="1:4" x14ac:dyDescent="0.25">
      <c r="B21" t="s">
        <v>2413</v>
      </c>
    </row>
    <row r="23" spans="1:4" x14ac:dyDescent="0.25">
      <c r="A23" s="89" t="s">
        <v>2414</v>
      </c>
      <c r="D23" t="s">
        <v>2415</v>
      </c>
    </row>
    <row r="24" spans="1:4" x14ac:dyDescent="0.25">
      <c r="A24" s="89" t="s">
        <v>2416</v>
      </c>
      <c r="B24" t="s">
        <v>2418</v>
      </c>
    </row>
    <row r="25" spans="1:4" x14ac:dyDescent="0.25">
      <c r="B25" s="80" t="s">
        <v>2417</v>
      </c>
    </row>
    <row r="26" spans="1:4" x14ac:dyDescent="0.25">
      <c r="B26" t="s">
        <v>2419</v>
      </c>
    </row>
    <row r="27" spans="1:4" x14ac:dyDescent="0.25">
      <c r="B27" t="s">
        <v>2420</v>
      </c>
    </row>
    <row r="28" spans="1:4" x14ac:dyDescent="0.25">
      <c r="A28" s="89"/>
    </row>
    <row r="29" spans="1:4" x14ac:dyDescent="0.25">
      <c r="A29" s="89" t="s">
        <v>2421</v>
      </c>
      <c r="B29" t="s">
        <v>2422</v>
      </c>
    </row>
    <row r="30" spans="1:4" x14ac:dyDescent="0.25">
      <c r="B30" t="s">
        <v>2423</v>
      </c>
    </row>
    <row r="31" spans="1:4" x14ac:dyDescent="0.25">
      <c r="B31" t="s">
        <v>2424</v>
      </c>
    </row>
    <row r="33" spans="1:3" x14ac:dyDescent="0.25">
      <c r="A33" s="89" t="s">
        <v>2425</v>
      </c>
      <c r="B33" t="s">
        <v>2426</v>
      </c>
    </row>
    <row r="34" spans="1:3" x14ac:dyDescent="0.25">
      <c r="B34" t="s">
        <v>2427</v>
      </c>
    </row>
    <row r="35" spans="1:3" x14ac:dyDescent="0.25">
      <c r="B35" t="s">
        <v>2428</v>
      </c>
    </row>
    <row r="36" spans="1:3" x14ac:dyDescent="0.25">
      <c r="C36" t="s">
        <v>2433</v>
      </c>
    </row>
    <row r="37" spans="1:3" x14ac:dyDescent="0.25">
      <c r="C37" t="s">
        <v>2429</v>
      </c>
    </row>
    <row r="38" spans="1:3" x14ac:dyDescent="0.25">
      <c r="B38" s="52" t="s">
        <v>2430</v>
      </c>
    </row>
    <row r="39" spans="1:3" x14ac:dyDescent="0.25">
      <c r="C39" t="s">
        <v>2431</v>
      </c>
    </row>
    <row r="40" spans="1:3" x14ac:dyDescent="0.25">
      <c r="C40" t="s">
        <v>2432</v>
      </c>
    </row>
    <row r="41" spans="1:3" x14ac:dyDescent="0.25">
      <c r="B41" s="52" t="s">
        <v>2434</v>
      </c>
    </row>
    <row r="42" spans="1:3" x14ac:dyDescent="0.25">
      <c r="C42" t="s">
        <v>2435</v>
      </c>
    </row>
    <row r="43" spans="1:3" x14ac:dyDescent="0.25">
      <c r="C43" t="s">
        <v>2437</v>
      </c>
    </row>
    <row r="44" spans="1:3" x14ac:dyDescent="0.25">
      <c r="C44" t="s">
        <v>2438</v>
      </c>
    </row>
    <row r="45" spans="1:3" x14ac:dyDescent="0.25">
      <c r="C45" t="s">
        <v>2439</v>
      </c>
    </row>
    <row r="46" spans="1:3" x14ac:dyDescent="0.25">
      <c r="C46" t="s">
        <v>2436</v>
      </c>
    </row>
    <row r="48" spans="1:3" x14ac:dyDescent="0.25">
      <c r="A48" s="89" t="s">
        <v>2440</v>
      </c>
      <c r="B48" t="s">
        <v>2441</v>
      </c>
    </row>
    <row r="49" spans="1:3" x14ac:dyDescent="0.25">
      <c r="B49" t="s">
        <v>2442</v>
      </c>
    </row>
    <row r="50" spans="1:3" x14ac:dyDescent="0.25">
      <c r="B50" t="s">
        <v>2443</v>
      </c>
    </row>
    <row r="51" spans="1:3" x14ac:dyDescent="0.25">
      <c r="B51" t="s">
        <v>2444</v>
      </c>
    </row>
    <row r="52" spans="1:3" x14ac:dyDescent="0.25">
      <c r="B52" t="s">
        <v>2445</v>
      </c>
    </row>
    <row r="54" spans="1:3" x14ac:dyDescent="0.25">
      <c r="A54" s="89" t="s">
        <v>2446</v>
      </c>
      <c r="C54" t="s">
        <v>2447</v>
      </c>
    </row>
    <row r="55" spans="1:3" x14ac:dyDescent="0.25">
      <c r="C55" t="s">
        <v>2448</v>
      </c>
    </row>
    <row r="57" spans="1:3" x14ac:dyDescent="0.25">
      <c r="A57" s="89" t="s">
        <v>2449</v>
      </c>
      <c r="C57" t="s">
        <v>2450</v>
      </c>
    </row>
    <row r="58" spans="1:3" x14ac:dyDescent="0.25">
      <c r="C58" t="s">
        <v>2451</v>
      </c>
    </row>
    <row r="60" spans="1:3" x14ac:dyDescent="0.25">
      <c r="A60" s="89" t="s">
        <v>2452</v>
      </c>
      <c r="C60" t="s">
        <v>2453</v>
      </c>
    </row>
    <row r="61" spans="1:3" x14ac:dyDescent="0.25">
      <c r="C61" t="s">
        <v>2454</v>
      </c>
    </row>
    <row r="62" spans="1:3" x14ac:dyDescent="0.25">
      <c r="C62" t="s">
        <v>2455</v>
      </c>
    </row>
    <row r="63" spans="1:3" x14ac:dyDescent="0.25">
      <c r="C63" t="s">
        <v>2456</v>
      </c>
    </row>
    <row r="64" spans="1:3" x14ac:dyDescent="0.25">
      <c r="C64" t="s">
        <v>2457</v>
      </c>
    </row>
    <row r="65" spans="3:4" x14ac:dyDescent="0.25">
      <c r="C65" t="s">
        <v>2458</v>
      </c>
    </row>
    <row r="66" spans="3:4" x14ac:dyDescent="0.25">
      <c r="C66" t="s">
        <v>2459</v>
      </c>
    </row>
    <row r="67" spans="3:4" x14ac:dyDescent="0.25">
      <c r="C67" t="s">
        <v>2460</v>
      </c>
    </row>
    <row r="68" spans="3:4" x14ac:dyDescent="0.25">
      <c r="C68" t="s">
        <v>2461</v>
      </c>
    </row>
    <row r="69" spans="3:4" x14ac:dyDescent="0.25">
      <c r="D69" t="s">
        <v>2462</v>
      </c>
    </row>
    <row r="70" spans="3:4" x14ac:dyDescent="0.25">
      <c r="C70" t="s">
        <v>2463</v>
      </c>
    </row>
    <row r="71" spans="3:4" x14ac:dyDescent="0.25">
      <c r="D71" t="s">
        <v>2464</v>
      </c>
    </row>
    <row r="72" spans="3:4" x14ac:dyDescent="0.25">
      <c r="C72" t="s">
        <v>2465</v>
      </c>
    </row>
    <row r="73" spans="3:4" x14ac:dyDescent="0.25">
      <c r="C73" t="s">
        <v>2466</v>
      </c>
    </row>
    <row r="74" spans="3:4" x14ac:dyDescent="0.25">
      <c r="C74" t="s">
        <v>2467</v>
      </c>
    </row>
    <row r="75" spans="3:4" x14ac:dyDescent="0.25">
      <c r="D75" t="s">
        <v>2468</v>
      </c>
    </row>
    <row r="76" spans="3:4" x14ac:dyDescent="0.25">
      <c r="C76" t="s">
        <v>2469</v>
      </c>
    </row>
    <row r="77" spans="3:4" x14ac:dyDescent="0.25">
      <c r="C77" t="s">
        <v>2470</v>
      </c>
    </row>
    <row r="78" spans="3:4" x14ac:dyDescent="0.25">
      <c r="C78" t="s">
        <v>2471</v>
      </c>
    </row>
    <row r="79" spans="3:4" x14ac:dyDescent="0.25">
      <c r="C79" t="s">
        <v>2472</v>
      </c>
    </row>
    <row r="80" spans="3:4" x14ac:dyDescent="0.25">
      <c r="C80" t="s">
        <v>2473</v>
      </c>
    </row>
    <row r="81" spans="1:4" x14ac:dyDescent="0.25">
      <c r="C81" t="s">
        <v>2474</v>
      </c>
    </row>
    <row r="82" spans="1:4" x14ac:dyDescent="0.25">
      <c r="C82" t="s">
        <v>2475</v>
      </c>
    </row>
    <row r="83" spans="1:4" x14ac:dyDescent="0.25">
      <c r="C83" t="s">
        <v>2476</v>
      </c>
    </row>
    <row r="84" spans="1:4" x14ac:dyDescent="0.25">
      <c r="C84" t="s">
        <v>2477</v>
      </c>
    </row>
    <row r="85" spans="1:4" x14ac:dyDescent="0.25">
      <c r="C85" t="s">
        <v>2478</v>
      </c>
    </row>
    <row r="87" spans="1:4" x14ac:dyDescent="0.25">
      <c r="A87" s="52" t="s">
        <v>2479</v>
      </c>
    </row>
    <row r="88" spans="1:4" x14ac:dyDescent="0.25">
      <c r="B88" t="s">
        <v>2480</v>
      </c>
    </row>
    <row r="89" spans="1:4" x14ac:dyDescent="0.25">
      <c r="C89" t="s">
        <v>2481</v>
      </c>
    </row>
    <row r="90" spans="1:4" x14ac:dyDescent="0.25">
      <c r="C90" t="s">
        <v>2482</v>
      </c>
    </row>
    <row r="91" spans="1:4" x14ac:dyDescent="0.25">
      <c r="A91" s="52" t="s">
        <v>2483</v>
      </c>
      <c r="C91" t="s">
        <v>2484</v>
      </c>
    </row>
    <row r="92" spans="1:4" x14ac:dyDescent="0.25">
      <c r="C92" t="s">
        <v>2485</v>
      </c>
    </row>
    <row r="93" spans="1:4" x14ac:dyDescent="0.25">
      <c r="C93" t="s">
        <v>2486</v>
      </c>
    </row>
    <row r="94" spans="1:4" x14ac:dyDescent="0.25">
      <c r="C94" t="s">
        <v>2490</v>
      </c>
    </row>
    <row r="95" spans="1:4" x14ac:dyDescent="0.25">
      <c r="D95" t="s">
        <v>2487</v>
      </c>
    </row>
    <row r="96" spans="1:4" x14ac:dyDescent="0.25">
      <c r="D96" t="s">
        <v>2488</v>
      </c>
    </row>
    <row r="97" spans="3:4" x14ac:dyDescent="0.25">
      <c r="D97" t="s">
        <v>2489</v>
      </c>
    </row>
    <row r="101" spans="3:4" x14ac:dyDescent="0.25">
      <c r="C101" s="233" t="s">
        <v>2491</v>
      </c>
    </row>
    <row r="102" spans="3:4" x14ac:dyDescent="0.25">
      <c r="C102" s="233" t="s">
        <v>2492</v>
      </c>
    </row>
    <row r="103" spans="3:4" x14ac:dyDescent="0.25">
      <c r="C103" t="s">
        <v>2493</v>
      </c>
    </row>
    <row r="104" spans="3:4" x14ac:dyDescent="0.25">
      <c r="C104" s="233" t="s">
        <v>2494</v>
      </c>
    </row>
    <row r="105" spans="3:4" x14ac:dyDescent="0.25">
      <c r="C105" s="234" t="s">
        <v>2495</v>
      </c>
    </row>
    <row r="106" spans="3:4" x14ac:dyDescent="0.25">
      <c r="C106" s="234" t="s">
        <v>2496</v>
      </c>
    </row>
    <row r="107" spans="3:4" x14ac:dyDescent="0.25">
      <c r="C107" s="234" t="s">
        <v>2497</v>
      </c>
    </row>
    <row r="108" spans="3:4" x14ac:dyDescent="0.25">
      <c r="C108" s="233" t="s">
        <v>2498</v>
      </c>
    </row>
    <row r="109" spans="3:4" x14ac:dyDescent="0.25">
      <c r="C109" s="234" t="s">
        <v>2499</v>
      </c>
    </row>
    <row r="110" spans="3:4" x14ac:dyDescent="0.25">
      <c r="C110" s="234" t="s">
        <v>2500</v>
      </c>
    </row>
    <row r="111" spans="3:4" x14ac:dyDescent="0.25">
      <c r="C111" s="233" t="s">
        <v>2501</v>
      </c>
    </row>
    <row r="112" spans="3:4" x14ac:dyDescent="0.25">
      <c r="C112" s="234" t="s">
        <v>2502</v>
      </c>
    </row>
    <row r="113" spans="3:5" x14ac:dyDescent="0.25">
      <c r="C113" s="234" t="s">
        <v>2503</v>
      </c>
    </row>
    <row r="114" spans="3:5" x14ac:dyDescent="0.25">
      <c r="D114" s="233" t="s">
        <v>2504</v>
      </c>
    </row>
    <row r="115" spans="3:5" x14ac:dyDescent="0.25">
      <c r="D115" t="s">
        <v>2505</v>
      </c>
    </row>
    <row r="116" spans="3:5" x14ac:dyDescent="0.25">
      <c r="D116" t="s">
        <v>2506</v>
      </c>
    </row>
    <row r="117" spans="3:5" x14ac:dyDescent="0.25">
      <c r="D117" t="s">
        <v>2507</v>
      </c>
    </row>
    <row r="118" spans="3:5" x14ac:dyDescent="0.25">
      <c r="D118" t="s">
        <v>2508</v>
      </c>
    </row>
    <row r="119" spans="3:5" x14ac:dyDescent="0.25">
      <c r="D119" s="80" t="s">
        <v>2509</v>
      </c>
    </row>
    <row r="120" spans="3:5" x14ac:dyDescent="0.25">
      <c r="D120" s="80" t="s">
        <v>2510</v>
      </c>
    </row>
    <row r="121" spans="3:5" x14ac:dyDescent="0.25">
      <c r="D121" s="80" t="s">
        <v>2511</v>
      </c>
    </row>
    <row r="122" spans="3:5" x14ac:dyDescent="0.25">
      <c r="E122" t="s">
        <v>2512</v>
      </c>
    </row>
    <row r="123" spans="3:5" x14ac:dyDescent="0.25">
      <c r="D123" s="233" t="s">
        <v>2513</v>
      </c>
    </row>
    <row r="124" spans="3:5" x14ac:dyDescent="0.25">
      <c r="D124" t="s">
        <v>2514</v>
      </c>
    </row>
    <row r="125" spans="3:5" x14ac:dyDescent="0.25">
      <c r="D125" s="80" t="s">
        <v>2515</v>
      </c>
    </row>
    <row r="126" spans="3:5" x14ac:dyDescent="0.25">
      <c r="D126" s="80" t="s">
        <v>2516</v>
      </c>
    </row>
    <row r="127" spans="3:5" x14ac:dyDescent="0.25">
      <c r="E127" t="s">
        <v>2517</v>
      </c>
    </row>
    <row r="128" spans="3:5" x14ac:dyDescent="0.25">
      <c r="E128" t="s">
        <v>2518</v>
      </c>
    </row>
    <row r="129" spans="3:5" x14ac:dyDescent="0.25">
      <c r="D129" s="80" t="s">
        <v>2519</v>
      </c>
    </row>
    <row r="130" spans="3:5" x14ac:dyDescent="0.25">
      <c r="D130" s="80" t="s">
        <v>2520</v>
      </c>
    </row>
    <row r="131" spans="3:5" x14ac:dyDescent="0.25">
      <c r="E131" t="s">
        <v>2521</v>
      </c>
    </row>
    <row r="132" spans="3:5" x14ac:dyDescent="0.25">
      <c r="E132" t="s">
        <v>2522</v>
      </c>
    </row>
    <row r="133" spans="3:5" x14ac:dyDescent="0.25">
      <c r="E133" t="s">
        <v>2523</v>
      </c>
    </row>
    <row r="134" spans="3:5" x14ac:dyDescent="0.25">
      <c r="C134" s="233" t="s">
        <v>2524</v>
      </c>
    </row>
    <row r="135" spans="3:5" x14ac:dyDescent="0.25">
      <c r="C135" t="s">
        <v>2525</v>
      </c>
    </row>
    <row r="136" spans="3:5" x14ac:dyDescent="0.25">
      <c r="C136" t="s">
        <v>2526</v>
      </c>
    </row>
    <row r="137" spans="3:5" x14ac:dyDescent="0.25">
      <c r="C137" t="s">
        <v>2527</v>
      </c>
    </row>
    <row r="138" spans="3:5" x14ac:dyDescent="0.25">
      <c r="C138" s="233" t="s">
        <v>2528</v>
      </c>
    </row>
    <row r="139" spans="3:5" x14ac:dyDescent="0.25">
      <c r="C139" t="s">
        <v>2529</v>
      </c>
    </row>
    <row r="140" spans="3:5" x14ac:dyDescent="0.25">
      <c r="C140" t="s">
        <v>2530</v>
      </c>
    </row>
    <row r="141" spans="3:5" x14ac:dyDescent="0.25">
      <c r="C141" t="s">
        <v>2531</v>
      </c>
    </row>
    <row r="142" spans="3:5" x14ac:dyDescent="0.25">
      <c r="C142" t="s">
        <v>2532</v>
      </c>
    </row>
    <row r="143" spans="3:5" x14ac:dyDescent="0.25">
      <c r="C143" s="233" t="s">
        <v>2533</v>
      </c>
    </row>
    <row r="144" spans="3:5" x14ac:dyDescent="0.25">
      <c r="C144" t="s">
        <v>2534</v>
      </c>
    </row>
    <row r="145" spans="1:3" x14ac:dyDescent="0.25">
      <c r="C145" t="s">
        <v>2535</v>
      </c>
    </row>
    <row r="146" spans="1:3" x14ac:dyDescent="0.25">
      <c r="C146" t="s">
        <v>2536</v>
      </c>
    </row>
    <row r="147" spans="1:3" x14ac:dyDescent="0.25">
      <c r="C147" t="s">
        <v>2537</v>
      </c>
    </row>
    <row r="148" spans="1:3" x14ac:dyDescent="0.25">
      <c r="C148" t="s">
        <v>2538</v>
      </c>
    </row>
    <row r="149" spans="1:3" x14ac:dyDescent="0.25">
      <c r="C149" t="s">
        <v>2539</v>
      </c>
    </row>
    <row r="150" spans="1:3" x14ac:dyDescent="0.25">
      <c r="C150" t="s">
        <v>2540</v>
      </c>
    </row>
    <row r="151" spans="1:3" x14ac:dyDescent="0.25">
      <c r="C151" t="s">
        <v>2541</v>
      </c>
    </row>
    <row r="152" spans="1:3" x14ac:dyDescent="0.25">
      <c r="C152" t="s">
        <v>2542</v>
      </c>
    </row>
    <row r="153" spans="1:3" x14ac:dyDescent="0.25">
      <c r="C153" t="s">
        <v>2543</v>
      </c>
    </row>
    <row r="154" spans="1:3" x14ac:dyDescent="0.25">
      <c r="C154" t="s">
        <v>2544</v>
      </c>
    </row>
    <row r="156" spans="1:3" x14ac:dyDescent="0.25">
      <c r="A156" s="233" t="s">
        <v>2545</v>
      </c>
    </row>
    <row r="157" spans="1:3" x14ac:dyDescent="0.25">
      <c r="B157" s="80" t="s">
        <v>2551</v>
      </c>
    </row>
    <row r="158" spans="1:3" x14ac:dyDescent="0.25">
      <c r="B158" s="80" t="s">
        <v>2552</v>
      </c>
    </row>
    <row r="159" spans="1:3" x14ac:dyDescent="0.25">
      <c r="B159" s="80" t="s">
        <v>2553</v>
      </c>
    </row>
    <row r="160" spans="1:3" x14ac:dyDescent="0.25">
      <c r="B160" s="80" t="s">
        <v>2554</v>
      </c>
    </row>
    <row r="161" spans="1:3" x14ac:dyDescent="0.25">
      <c r="B161" s="80" t="s">
        <v>2555</v>
      </c>
    </row>
    <row r="162" spans="1:3" x14ac:dyDescent="0.25">
      <c r="A162" s="233" t="s">
        <v>2546</v>
      </c>
    </row>
    <row r="163" spans="1:3" x14ac:dyDescent="0.25">
      <c r="B163" s="80" t="s">
        <v>2548</v>
      </c>
    </row>
    <row r="164" spans="1:3" x14ac:dyDescent="0.25">
      <c r="C164" t="s">
        <v>2547</v>
      </c>
    </row>
    <row r="165" spans="1:3" x14ac:dyDescent="0.25">
      <c r="B165" s="80" t="s">
        <v>2549</v>
      </c>
    </row>
    <row r="166" spans="1:3" x14ac:dyDescent="0.25">
      <c r="B166" s="80" t="s">
        <v>2550</v>
      </c>
    </row>
    <row r="167" spans="1:3" x14ac:dyDescent="0.25">
      <c r="A167" s="233" t="s">
        <v>2556</v>
      </c>
    </row>
    <row r="168" spans="1:3" x14ac:dyDescent="0.25">
      <c r="B168" t="s">
        <v>2557</v>
      </c>
    </row>
    <row r="169" spans="1:3" x14ac:dyDescent="0.25">
      <c r="B169" t="s">
        <v>2558</v>
      </c>
    </row>
    <row r="170" spans="1:3" x14ac:dyDescent="0.25">
      <c r="A170" s="233" t="s">
        <v>2559</v>
      </c>
    </row>
    <row r="171" spans="1:3" x14ac:dyDescent="0.25">
      <c r="B171" t="s">
        <v>2560</v>
      </c>
    </row>
    <row r="172" spans="1:3" x14ac:dyDescent="0.25">
      <c r="B172" t="s">
        <v>2561</v>
      </c>
    </row>
    <row r="173" spans="1:3" x14ac:dyDescent="0.25">
      <c r="A173" s="233" t="s">
        <v>2562</v>
      </c>
    </row>
    <row r="174" spans="1:3" x14ac:dyDescent="0.25">
      <c r="B174" t="s">
        <v>2563</v>
      </c>
    </row>
    <row r="175" spans="1:3" x14ac:dyDescent="0.25">
      <c r="B175" t="s">
        <v>2564</v>
      </c>
    </row>
    <row r="176" spans="1:3" x14ac:dyDescent="0.25">
      <c r="B176" t="s">
        <v>2565</v>
      </c>
    </row>
    <row r="177" spans="1:2" x14ac:dyDescent="0.25">
      <c r="A177" s="233" t="s">
        <v>2566</v>
      </c>
    </row>
    <row r="178" spans="1:2" x14ac:dyDescent="0.25">
      <c r="B178" t="s">
        <v>2567</v>
      </c>
    </row>
    <row r="179" spans="1:2" x14ac:dyDescent="0.25">
      <c r="B179" t="s">
        <v>2568</v>
      </c>
    </row>
    <row r="181" spans="1:2" x14ac:dyDescent="0.25">
      <c r="A181" s="233" t="s">
        <v>2569</v>
      </c>
    </row>
    <row r="182" spans="1:2" x14ac:dyDescent="0.25">
      <c r="B182" t="s">
        <v>2570</v>
      </c>
    </row>
    <row r="183" spans="1:2" x14ac:dyDescent="0.25">
      <c r="B183" t="s">
        <v>2571</v>
      </c>
    </row>
    <row r="184" spans="1:2" x14ac:dyDescent="0.25">
      <c r="A184" s="233" t="s">
        <v>2572</v>
      </c>
    </row>
    <row r="185" spans="1:2" x14ac:dyDescent="0.25">
      <c r="B185" t="s">
        <v>2573</v>
      </c>
    </row>
    <row r="186" spans="1:2" x14ac:dyDescent="0.25">
      <c r="B186" t="s">
        <v>2574</v>
      </c>
    </row>
    <row r="187" spans="1:2" x14ac:dyDescent="0.25">
      <c r="B187" t="s">
        <v>2576</v>
      </c>
    </row>
    <row r="188" spans="1:2" x14ac:dyDescent="0.25">
      <c r="B188" t="s">
        <v>2575</v>
      </c>
    </row>
    <row r="189" spans="1:2" x14ac:dyDescent="0.25">
      <c r="B189" s="52" t="s">
        <v>2577</v>
      </c>
    </row>
    <row r="190" spans="1:2" x14ac:dyDescent="0.25">
      <c r="B190" s="52" t="s">
        <v>2578</v>
      </c>
    </row>
    <row r="191" spans="1:2" x14ac:dyDescent="0.25">
      <c r="B191" t="s">
        <v>2579</v>
      </c>
    </row>
    <row r="192" spans="1:2" x14ac:dyDescent="0.25">
      <c r="B192" t="s">
        <v>2580</v>
      </c>
    </row>
    <row r="194" spans="1:1" x14ac:dyDescent="0.25">
      <c r="A194" s="233" t="s">
        <v>2581</v>
      </c>
    </row>
  </sheetData>
  <hyperlinks>
    <hyperlink ref="A2" r:id="rId1" xr:uid="{82540721-A1BE-44C2-920C-1599262DAD19}"/>
    <hyperlink ref="A4" r:id="rId2" xr:uid="{AA76DD7F-09E2-49EE-A771-308C252CC9DC}"/>
    <hyperlink ref="A6" r:id="rId3" xr:uid="{5674D595-114D-470C-A564-E74E2D2F6EA9}"/>
    <hyperlink ref="A8" r:id="rId4" xr:uid="{16F0E035-776F-4ADE-BC4C-CCF9F4466B8C}"/>
  </hyperlinks>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E5C10-D6A9-4986-AE05-DB1981B82B24}">
  <sheetPr codeName="Hoja2"/>
  <dimension ref="A2:O85"/>
  <sheetViews>
    <sheetView topLeftCell="A48" workbookViewId="0">
      <selection activeCell="B57" sqref="B57:O57"/>
    </sheetView>
  </sheetViews>
  <sheetFormatPr baseColWidth="10" defaultRowHeight="15" x14ac:dyDescent="0.25"/>
  <cols>
    <col min="15" max="15" width="19.5703125" customWidth="1"/>
  </cols>
  <sheetData>
    <row r="2" spans="1:15" x14ac:dyDescent="0.25">
      <c r="A2" s="132" t="s">
        <v>218</v>
      </c>
      <c r="B2" s="132"/>
    </row>
    <row r="4" spans="1:15" x14ac:dyDescent="0.25">
      <c r="A4" s="1" t="s">
        <v>2</v>
      </c>
      <c r="B4" s="146">
        <f>DATE(2023,4,11)</f>
        <v>45027</v>
      </c>
      <c r="C4" s="147"/>
      <c r="D4" s="148"/>
      <c r="E4" s="149" t="s">
        <v>169</v>
      </c>
      <c r="F4" s="150"/>
      <c r="G4" s="150"/>
      <c r="H4" s="150"/>
      <c r="I4" s="150"/>
      <c r="J4" s="150"/>
      <c r="K4" s="150"/>
      <c r="L4" s="150"/>
      <c r="M4" s="150"/>
      <c r="N4" s="150"/>
      <c r="O4" s="151"/>
    </row>
    <row r="5" spans="1:15" x14ac:dyDescent="0.25">
      <c r="A5" s="2">
        <v>1</v>
      </c>
      <c r="B5" s="135" t="s">
        <v>223</v>
      </c>
      <c r="C5" s="136"/>
      <c r="D5" s="136"/>
      <c r="E5" s="136"/>
      <c r="F5" s="136"/>
      <c r="G5" s="136"/>
      <c r="H5" s="136"/>
      <c r="I5" s="136"/>
      <c r="J5" s="136"/>
      <c r="K5" s="136"/>
      <c r="L5" s="136"/>
      <c r="M5" s="136"/>
      <c r="N5" s="136"/>
      <c r="O5" s="137"/>
    </row>
    <row r="6" spans="1:15" x14ac:dyDescent="0.25">
      <c r="A6" s="2">
        <v>2</v>
      </c>
      <c r="B6" s="135" t="s">
        <v>224</v>
      </c>
      <c r="C6" s="136"/>
      <c r="D6" s="136"/>
      <c r="E6" s="136"/>
      <c r="F6" s="136"/>
      <c r="G6" s="136"/>
      <c r="H6" s="136"/>
      <c r="I6" s="136"/>
      <c r="J6" s="136"/>
      <c r="K6" s="136"/>
      <c r="L6" s="136"/>
      <c r="M6" s="136"/>
      <c r="N6" s="136"/>
      <c r="O6" s="137"/>
    </row>
    <row r="7" spans="1:15" x14ac:dyDescent="0.25">
      <c r="A7" s="2">
        <v>3</v>
      </c>
      <c r="B7" s="135" t="s">
        <v>225</v>
      </c>
      <c r="C7" s="136"/>
      <c r="D7" s="136"/>
      <c r="E7" s="136"/>
      <c r="F7" s="136"/>
      <c r="G7" s="136"/>
      <c r="H7" s="136"/>
      <c r="I7" s="136"/>
      <c r="J7" s="136"/>
      <c r="K7" s="136"/>
      <c r="L7" s="136"/>
      <c r="M7" s="136"/>
      <c r="N7" s="136"/>
      <c r="O7" s="137"/>
    </row>
    <row r="8" spans="1:15" x14ac:dyDescent="0.25">
      <c r="A8" s="2">
        <v>4</v>
      </c>
      <c r="B8" s="135"/>
      <c r="C8" s="136"/>
      <c r="D8" s="136"/>
      <c r="E8" s="136"/>
      <c r="F8" s="136"/>
      <c r="G8" s="136"/>
      <c r="H8" s="136"/>
      <c r="I8" s="136"/>
      <c r="J8" s="136"/>
      <c r="K8" s="136"/>
      <c r="L8" s="136"/>
      <c r="M8" s="136"/>
      <c r="N8" s="136"/>
      <c r="O8" s="137"/>
    </row>
    <row r="11" spans="1:15" x14ac:dyDescent="0.25">
      <c r="A11" s="1" t="s">
        <v>2</v>
      </c>
      <c r="B11" s="146">
        <f>DATE(2023,4,13)</f>
        <v>45029</v>
      </c>
      <c r="C11" s="147"/>
      <c r="D11" s="148"/>
      <c r="E11" s="149" t="s">
        <v>194</v>
      </c>
      <c r="F11" s="150"/>
      <c r="G11" s="150"/>
      <c r="H11" s="150"/>
      <c r="I11" s="150"/>
      <c r="J11" s="150"/>
      <c r="K11" s="150"/>
      <c r="L11" s="150"/>
      <c r="M11" s="150"/>
      <c r="N11" s="150"/>
      <c r="O11" s="151"/>
    </row>
    <row r="12" spans="1:15" x14ac:dyDescent="0.25">
      <c r="A12" s="2">
        <v>1</v>
      </c>
      <c r="B12" s="135" t="s">
        <v>226</v>
      </c>
      <c r="C12" s="136"/>
      <c r="D12" s="136"/>
      <c r="E12" s="136"/>
      <c r="F12" s="136"/>
      <c r="G12" s="136"/>
      <c r="H12" s="136"/>
      <c r="I12" s="136"/>
      <c r="J12" s="136"/>
      <c r="K12" s="136"/>
      <c r="L12" s="136"/>
      <c r="M12" s="136"/>
      <c r="N12" s="136"/>
      <c r="O12" s="137"/>
    </row>
    <row r="13" spans="1:15" x14ac:dyDescent="0.25">
      <c r="A13" s="2">
        <v>2</v>
      </c>
      <c r="B13" s="135" t="s">
        <v>227</v>
      </c>
      <c r="C13" s="136"/>
      <c r="D13" s="136"/>
      <c r="E13" s="136"/>
      <c r="F13" s="136"/>
      <c r="G13" s="136"/>
      <c r="H13" s="136"/>
      <c r="I13" s="136"/>
      <c r="J13" s="136"/>
      <c r="K13" s="136"/>
      <c r="L13" s="136"/>
      <c r="M13" s="136"/>
      <c r="N13" s="136"/>
      <c r="O13" s="137"/>
    </row>
    <row r="14" spans="1:15" x14ac:dyDescent="0.25">
      <c r="A14" s="2">
        <v>3</v>
      </c>
      <c r="B14" s="135" t="s">
        <v>228</v>
      </c>
      <c r="C14" s="136"/>
      <c r="D14" s="136"/>
      <c r="E14" s="136"/>
      <c r="F14" s="136"/>
      <c r="G14" s="136"/>
      <c r="H14" s="136"/>
      <c r="I14" s="136"/>
      <c r="J14" s="136"/>
      <c r="K14" s="136"/>
      <c r="L14" s="136"/>
      <c r="M14" s="136"/>
      <c r="N14" s="136"/>
      <c r="O14" s="137"/>
    </row>
    <row r="15" spans="1:15" x14ac:dyDescent="0.25">
      <c r="A15" s="2">
        <v>4</v>
      </c>
      <c r="B15" s="135" t="s">
        <v>229</v>
      </c>
      <c r="C15" s="136"/>
      <c r="D15" s="136"/>
      <c r="E15" s="136"/>
      <c r="F15" s="136"/>
      <c r="G15" s="136"/>
      <c r="H15" s="136"/>
      <c r="I15" s="136"/>
      <c r="J15" s="136"/>
      <c r="K15" s="136"/>
      <c r="L15" s="136"/>
      <c r="M15" s="136"/>
      <c r="N15" s="136"/>
      <c r="O15" s="137"/>
    </row>
    <row r="16" spans="1:15" x14ac:dyDescent="0.25">
      <c r="A16" s="2">
        <v>5</v>
      </c>
      <c r="B16" s="135" t="s">
        <v>230</v>
      </c>
      <c r="C16" s="136"/>
      <c r="D16" s="136"/>
      <c r="E16" s="136"/>
      <c r="F16" s="136"/>
      <c r="G16" s="136"/>
      <c r="H16" s="136"/>
      <c r="I16" s="136"/>
      <c r="J16" s="136"/>
      <c r="K16" s="136"/>
      <c r="L16" s="136"/>
      <c r="M16" s="136"/>
      <c r="N16" s="136"/>
      <c r="O16" s="137"/>
    </row>
    <row r="17" spans="1:15" x14ac:dyDescent="0.25">
      <c r="A17" s="2">
        <v>6</v>
      </c>
      <c r="B17" s="135" t="s">
        <v>237</v>
      </c>
      <c r="C17" s="136"/>
      <c r="D17" s="136"/>
      <c r="E17" s="136"/>
      <c r="F17" s="136"/>
      <c r="G17" s="136"/>
      <c r="H17" s="136"/>
      <c r="I17" s="136"/>
      <c r="J17" s="136"/>
      <c r="K17" s="136"/>
      <c r="L17" s="136"/>
      <c r="M17" s="136"/>
      <c r="N17" s="136"/>
      <c r="O17" s="137"/>
    </row>
    <row r="18" spans="1:15" x14ac:dyDescent="0.25">
      <c r="A18" s="2">
        <v>7</v>
      </c>
      <c r="B18" s="135" t="s">
        <v>238</v>
      </c>
      <c r="C18" s="136"/>
      <c r="D18" s="136"/>
      <c r="E18" s="136"/>
      <c r="F18" s="136"/>
      <c r="G18" s="136"/>
      <c r="H18" s="136"/>
      <c r="I18" s="136"/>
      <c r="J18" s="136"/>
      <c r="K18" s="136"/>
      <c r="L18" s="136"/>
      <c r="M18" s="136"/>
      <c r="N18" s="136"/>
      <c r="O18" s="137"/>
    </row>
    <row r="19" spans="1:15" x14ac:dyDescent="0.25">
      <c r="A19" s="2">
        <v>8</v>
      </c>
      <c r="B19" s="135" t="s">
        <v>231</v>
      </c>
      <c r="C19" s="136"/>
      <c r="D19" s="136"/>
      <c r="E19" s="136"/>
      <c r="F19" s="136"/>
      <c r="G19" s="136"/>
      <c r="H19" s="136"/>
      <c r="I19" s="136"/>
      <c r="J19" s="136"/>
      <c r="K19" s="136"/>
      <c r="L19" s="136"/>
      <c r="M19" s="136"/>
      <c r="N19" s="136"/>
      <c r="O19" s="137"/>
    </row>
    <row r="20" spans="1:15" ht="30" customHeight="1" x14ac:dyDescent="0.25">
      <c r="A20" s="2">
        <v>9</v>
      </c>
      <c r="B20" s="139" t="s">
        <v>239</v>
      </c>
      <c r="C20" s="140"/>
      <c r="D20" s="140"/>
      <c r="E20" s="140"/>
      <c r="F20" s="140"/>
      <c r="G20" s="140"/>
      <c r="H20" s="140"/>
      <c r="I20" s="140"/>
      <c r="J20" s="140"/>
      <c r="K20" s="140"/>
      <c r="L20" s="140"/>
      <c r="M20" s="140"/>
      <c r="N20" s="140"/>
      <c r="O20" s="141"/>
    </row>
    <row r="21" spans="1:15" x14ac:dyDescent="0.25">
      <c r="A21" s="2">
        <v>10</v>
      </c>
      <c r="B21" s="135" t="s">
        <v>240</v>
      </c>
      <c r="C21" s="136"/>
      <c r="D21" s="136"/>
      <c r="E21" s="136"/>
      <c r="F21" s="136"/>
      <c r="G21" s="136"/>
      <c r="H21" s="136"/>
      <c r="I21" s="136"/>
      <c r="J21" s="136"/>
      <c r="K21" s="136"/>
      <c r="L21" s="136"/>
      <c r="M21" s="136"/>
      <c r="N21" s="136"/>
      <c r="O21" s="137"/>
    </row>
    <row r="22" spans="1:15" x14ac:dyDescent="0.25">
      <c r="A22" s="2">
        <v>11</v>
      </c>
      <c r="B22" s="135" t="s">
        <v>241</v>
      </c>
      <c r="C22" s="136"/>
      <c r="D22" s="136"/>
      <c r="E22" s="136"/>
      <c r="F22" s="136"/>
      <c r="G22" s="136"/>
      <c r="H22" s="136"/>
      <c r="I22" s="136"/>
      <c r="J22" s="136"/>
      <c r="K22" s="136"/>
      <c r="L22" s="136"/>
      <c r="M22" s="136"/>
      <c r="N22" s="136"/>
      <c r="O22" s="137"/>
    </row>
    <row r="23" spans="1:15" ht="30" customHeight="1" x14ac:dyDescent="0.25">
      <c r="A23" s="2">
        <v>12</v>
      </c>
      <c r="B23" s="139" t="s">
        <v>242</v>
      </c>
      <c r="C23" s="140"/>
      <c r="D23" s="140"/>
      <c r="E23" s="140"/>
      <c r="F23" s="140"/>
      <c r="G23" s="140"/>
      <c r="H23" s="140"/>
      <c r="I23" s="140"/>
      <c r="J23" s="140"/>
      <c r="K23" s="140"/>
      <c r="L23" s="140"/>
      <c r="M23" s="140"/>
      <c r="N23" s="140"/>
      <c r="O23" s="141"/>
    </row>
    <row r="24" spans="1:15" ht="30" customHeight="1" x14ac:dyDescent="0.25">
      <c r="A24" s="2">
        <v>13</v>
      </c>
      <c r="B24" s="139" t="s">
        <v>243</v>
      </c>
      <c r="C24" s="140"/>
      <c r="D24" s="140"/>
      <c r="E24" s="140"/>
      <c r="F24" s="140"/>
      <c r="G24" s="140"/>
      <c r="H24" s="140"/>
      <c r="I24" s="140"/>
      <c r="J24" s="140"/>
      <c r="K24" s="140"/>
      <c r="L24" s="140"/>
      <c r="M24" s="140"/>
      <c r="N24" s="140"/>
      <c r="O24" s="141"/>
    </row>
    <row r="25" spans="1:15" ht="60" customHeight="1" x14ac:dyDescent="0.25">
      <c r="A25" s="2">
        <v>14</v>
      </c>
      <c r="B25" s="139" t="s">
        <v>244</v>
      </c>
      <c r="C25" s="140"/>
      <c r="D25" s="140"/>
      <c r="E25" s="140"/>
      <c r="F25" s="140"/>
      <c r="G25" s="140"/>
      <c r="H25" s="140"/>
      <c r="I25" s="140"/>
      <c r="J25" s="140"/>
      <c r="K25" s="140"/>
      <c r="L25" s="140"/>
      <c r="M25" s="140"/>
      <c r="N25" s="140"/>
      <c r="O25" s="141"/>
    </row>
    <row r="26" spans="1:15" ht="45.75" customHeight="1" x14ac:dyDescent="0.25">
      <c r="A26" s="2">
        <v>15</v>
      </c>
      <c r="B26" s="139" t="s">
        <v>253</v>
      </c>
      <c r="C26" s="140"/>
      <c r="D26" s="140"/>
      <c r="E26" s="140"/>
      <c r="F26" s="140"/>
      <c r="G26" s="140"/>
      <c r="H26" s="140"/>
      <c r="I26" s="140"/>
      <c r="J26" s="140"/>
      <c r="K26" s="140"/>
      <c r="L26" s="140"/>
      <c r="M26" s="140"/>
      <c r="N26" s="140"/>
      <c r="O26" s="141"/>
    </row>
    <row r="27" spans="1:15" x14ac:dyDescent="0.25">
      <c r="A27" s="2">
        <v>16</v>
      </c>
      <c r="B27" s="135" t="s">
        <v>245</v>
      </c>
      <c r="C27" s="136"/>
      <c r="D27" s="136"/>
      <c r="E27" s="136"/>
      <c r="F27" s="136"/>
      <c r="G27" s="136"/>
      <c r="H27" s="136"/>
      <c r="I27" s="136"/>
      <c r="J27" s="136"/>
      <c r="K27" s="136"/>
      <c r="L27" s="136"/>
      <c r="M27" s="136"/>
      <c r="N27" s="136"/>
      <c r="O27" s="137"/>
    </row>
    <row r="28" spans="1:15" ht="45.75" customHeight="1" x14ac:dyDescent="0.25">
      <c r="A28" s="2">
        <v>17</v>
      </c>
      <c r="B28" s="139" t="s">
        <v>246</v>
      </c>
      <c r="C28" s="140"/>
      <c r="D28" s="140"/>
      <c r="E28" s="140"/>
      <c r="F28" s="140"/>
      <c r="G28" s="140"/>
      <c r="H28" s="140"/>
      <c r="I28" s="140"/>
      <c r="J28" s="140"/>
      <c r="K28" s="140"/>
      <c r="L28" s="140"/>
      <c r="M28" s="140"/>
      <c r="N28" s="140"/>
      <c r="O28" s="141"/>
    </row>
    <row r="29" spans="1:15" x14ac:dyDescent="0.25">
      <c r="A29" s="2">
        <v>18</v>
      </c>
      <c r="B29" s="135" t="s">
        <v>247</v>
      </c>
      <c r="C29" s="136"/>
      <c r="D29" s="136"/>
      <c r="E29" s="136"/>
      <c r="F29" s="136"/>
      <c r="G29" s="136"/>
      <c r="H29" s="136"/>
      <c r="I29" s="136"/>
      <c r="J29" s="136"/>
      <c r="K29" s="136"/>
      <c r="L29" s="136"/>
      <c r="M29" s="136"/>
      <c r="N29" s="136"/>
      <c r="O29" s="137"/>
    </row>
    <row r="30" spans="1:15" x14ac:dyDescent="0.25">
      <c r="A30" s="2">
        <v>19</v>
      </c>
      <c r="B30" s="135" t="s">
        <v>248</v>
      </c>
      <c r="C30" s="136"/>
      <c r="D30" s="136"/>
      <c r="E30" s="136"/>
      <c r="F30" s="136"/>
      <c r="G30" s="136"/>
      <c r="H30" s="136"/>
      <c r="I30" s="136"/>
      <c r="J30" s="136"/>
      <c r="K30" s="136"/>
      <c r="L30" s="136"/>
      <c r="M30" s="136"/>
      <c r="N30" s="136"/>
      <c r="O30" s="137"/>
    </row>
    <row r="31" spans="1:15" x14ac:dyDescent="0.25">
      <c r="A31" s="2">
        <v>20</v>
      </c>
      <c r="B31" s="135" t="s">
        <v>249</v>
      </c>
      <c r="C31" s="136"/>
      <c r="D31" s="136"/>
      <c r="E31" s="136"/>
      <c r="F31" s="136"/>
      <c r="G31" s="136"/>
      <c r="H31" s="136"/>
      <c r="I31" s="136"/>
      <c r="J31" s="136"/>
      <c r="K31" s="136"/>
      <c r="L31" s="136"/>
      <c r="M31" s="136"/>
      <c r="N31" s="136"/>
      <c r="O31" s="137"/>
    </row>
    <row r="32" spans="1:15" x14ac:dyDescent="0.25">
      <c r="A32" s="2">
        <v>21</v>
      </c>
      <c r="B32" s="135" t="s">
        <v>250</v>
      </c>
      <c r="C32" s="136"/>
      <c r="D32" s="136"/>
      <c r="E32" s="136"/>
      <c r="F32" s="136"/>
      <c r="G32" s="136"/>
      <c r="H32" s="136"/>
      <c r="I32" s="136"/>
      <c r="J32" s="136"/>
      <c r="K32" s="136"/>
      <c r="L32" s="136"/>
      <c r="M32" s="136"/>
      <c r="N32" s="136"/>
      <c r="O32" s="137"/>
    </row>
    <row r="33" spans="1:15" x14ac:dyDescent="0.25">
      <c r="A33" s="2">
        <v>22</v>
      </c>
      <c r="B33" s="135" t="s">
        <v>251</v>
      </c>
      <c r="C33" s="136"/>
      <c r="D33" s="136"/>
      <c r="E33" s="136"/>
      <c r="F33" s="136"/>
      <c r="G33" s="136"/>
      <c r="H33" s="136"/>
      <c r="I33" s="136"/>
      <c r="J33" s="136"/>
      <c r="K33" s="136"/>
      <c r="L33" s="136"/>
      <c r="M33" s="136"/>
      <c r="N33" s="136"/>
      <c r="O33" s="137"/>
    </row>
    <row r="34" spans="1:15" x14ac:dyDescent="0.25">
      <c r="A34" s="2">
        <v>23</v>
      </c>
      <c r="B34" s="135" t="s">
        <v>252</v>
      </c>
      <c r="C34" s="136"/>
      <c r="D34" s="136"/>
      <c r="E34" s="136"/>
      <c r="F34" s="136"/>
      <c r="G34" s="136"/>
      <c r="H34" s="136"/>
      <c r="I34" s="136"/>
      <c r="J34" s="136"/>
      <c r="K34" s="136"/>
      <c r="L34" s="136"/>
      <c r="M34" s="136"/>
      <c r="N34" s="136"/>
      <c r="O34" s="137"/>
    </row>
    <row r="35" spans="1:15" x14ac:dyDescent="0.25">
      <c r="A35" s="2">
        <v>24</v>
      </c>
      <c r="B35" s="135" t="s">
        <v>254</v>
      </c>
      <c r="C35" s="136"/>
      <c r="D35" s="136"/>
      <c r="E35" s="136"/>
      <c r="F35" s="136"/>
      <c r="G35" s="136"/>
      <c r="H35" s="136"/>
      <c r="I35" s="136"/>
      <c r="J35" s="136"/>
      <c r="K35" s="136"/>
      <c r="L35" s="136"/>
      <c r="M35" s="136"/>
      <c r="N35" s="136"/>
      <c r="O35" s="137"/>
    </row>
    <row r="36" spans="1:15" x14ac:dyDescent="0.25">
      <c r="A36" s="2">
        <v>25</v>
      </c>
      <c r="B36" s="135" t="s">
        <v>255</v>
      </c>
      <c r="C36" s="136"/>
      <c r="D36" s="136"/>
      <c r="E36" s="136"/>
      <c r="F36" s="136"/>
      <c r="G36" s="136"/>
      <c r="H36" s="136"/>
      <c r="I36" s="136"/>
      <c r="J36" s="136"/>
      <c r="K36" s="136"/>
      <c r="L36" s="136"/>
      <c r="M36" s="136"/>
      <c r="N36" s="136"/>
      <c r="O36" s="137"/>
    </row>
    <row r="37" spans="1:15" x14ac:dyDescent="0.25">
      <c r="A37" s="2">
        <v>26</v>
      </c>
      <c r="B37" s="135"/>
      <c r="C37" s="136"/>
      <c r="D37" s="136"/>
      <c r="E37" s="136"/>
      <c r="F37" s="136"/>
      <c r="G37" s="136"/>
      <c r="H37" s="136"/>
      <c r="I37" s="136"/>
      <c r="J37" s="136"/>
      <c r="K37" s="136"/>
      <c r="L37" s="136"/>
      <c r="M37" s="136"/>
      <c r="N37" s="136"/>
      <c r="O37" s="137"/>
    </row>
    <row r="38" spans="1:15" x14ac:dyDescent="0.25">
      <c r="A38" s="2">
        <v>27</v>
      </c>
      <c r="B38" s="135"/>
      <c r="C38" s="136"/>
      <c r="D38" s="136"/>
      <c r="E38" s="136"/>
      <c r="F38" s="136"/>
      <c r="G38" s="136"/>
      <c r="H38" s="136"/>
      <c r="I38" s="136"/>
      <c r="J38" s="136"/>
      <c r="K38" s="136"/>
      <c r="L38" s="136"/>
      <c r="M38" s="136"/>
      <c r="N38" s="136"/>
      <c r="O38" s="137"/>
    </row>
    <row r="39" spans="1:15" x14ac:dyDescent="0.25">
      <c r="A39" s="2">
        <v>28</v>
      </c>
      <c r="B39" s="135"/>
      <c r="C39" s="136"/>
      <c r="D39" s="136"/>
      <c r="E39" s="136"/>
      <c r="F39" s="136"/>
      <c r="G39" s="136"/>
      <c r="H39" s="136"/>
      <c r="I39" s="136"/>
      <c r="J39" s="136"/>
      <c r="K39" s="136"/>
      <c r="L39" s="136"/>
      <c r="M39" s="136"/>
      <c r="N39" s="136"/>
      <c r="O39" s="137"/>
    </row>
    <row r="40" spans="1:15" x14ac:dyDescent="0.25">
      <c r="A40" s="2">
        <v>29</v>
      </c>
      <c r="B40" s="135"/>
      <c r="C40" s="136"/>
      <c r="D40" s="136"/>
      <c r="E40" s="136"/>
      <c r="F40" s="136"/>
      <c r="G40" s="136"/>
      <c r="H40" s="136"/>
      <c r="I40" s="136"/>
      <c r="J40" s="136"/>
      <c r="K40" s="136"/>
      <c r="L40" s="136"/>
      <c r="M40" s="136"/>
      <c r="N40" s="136"/>
      <c r="O40" s="137"/>
    </row>
    <row r="41" spans="1:15" x14ac:dyDescent="0.25">
      <c r="A41" s="2">
        <v>30</v>
      </c>
      <c r="B41" s="135"/>
      <c r="C41" s="136"/>
      <c r="D41" s="136"/>
      <c r="E41" s="136"/>
      <c r="F41" s="136"/>
      <c r="G41" s="136"/>
      <c r="H41" s="136"/>
      <c r="I41" s="136"/>
      <c r="J41" s="136"/>
      <c r="K41" s="136"/>
      <c r="L41" s="136"/>
      <c r="M41" s="136"/>
      <c r="N41" s="136"/>
      <c r="O41" s="137"/>
    </row>
    <row r="42" spans="1:15" x14ac:dyDescent="0.25">
      <c r="A42" s="2">
        <v>31</v>
      </c>
      <c r="B42" s="135"/>
      <c r="C42" s="136"/>
      <c r="D42" s="136"/>
      <c r="E42" s="136"/>
      <c r="F42" s="136"/>
      <c r="G42" s="136"/>
      <c r="H42" s="136"/>
      <c r="I42" s="136"/>
      <c r="J42" s="136"/>
      <c r="K42" s="136"/>
      <c r="L42" s="136"/>
      <c r="M42" s="136"/>
      <c r="N42" s="136"/>
      <c r="O42" s="137"/>
    </row>
    <row r="43" spans="1:15" x14ac:dyDescent="0.25">
      <c r="A43" s="2">
        <v>32</v>
      </c>
      <c r="B43" s="135"/>
      <c r="C43" s="136"/>
      <c r="D43" s="136"/>
      <c r="E43" s="136"/>
      <c r="F43" s="136"/>
      <c r="G43" s="136"/>
      <c r="H43" s="136"/>
      <c r="I43" s="136"/>
      <c r="J43" s="136"/>
      <c r="K43" s="136"/>
      <c r="L43" s="136"/>
      <c r="M43" s="136"/>
      <c r="N43" s="136"/>
      <c r="O43" s="137"/>
    </row>
    <row r="44" spans="1:15" x14ac:dyDescent="0.25">
      <c r="A44" s="2">
        <v>33</v>
      </c>
      <c r="B44" s="135"/>
      <c r="C44" s="136"/>
      <c r="D44" s="136"/>
      <c r="E44" s="136"/>
      <c r="F44" s="136"/>
      <c r="G44" s="136"/>
      <c r="H44" s="136"/>
      <c r="I44" s="136"/>
      <c r="J44" s="136"/>
      <c r="K44" s="136"/>
      <c r="L44" s="136"/>
      <c r="M44" s="136"/>
      <c r="N44" s="136"/>
      <c r="O44" s="137"/>
    </row>
    <row r="45" spans="1:15" x14ac:dyDescent="0.25">
      <c r="A45" s="2">
        <v>34</v>
      </c>
      <c r="B45" s="135"/>
      <c r="C45" s="136"/>
      <c r="D45" s="136"/>
      <c r="E45" s="136"/>
      <c r="F45" s="136"/>
      <c r="G45" s="136"/>
      <c r="H45" s="136"/>
      <c r="I45" s="136"/>
      <c r="J45" s="136"/>
      <c r="K45" s="136"/>
      <c r="L45" s="136"/>
      <c r="M45" s="136"/>
      <c r="N45" s="136"/>
      <c r="O45" s="137"/>
    </row>
    <row r="46" spans="1:15" x14ac:dyDescent="0.25">
      <c r="A46" s="2">
        <v>35</v>
      </c>
      <c r="B46" s="135"/>
      <c r="C46" s="136"/>
      <c r="D46" s="136"/>
      <c r="E46" s="136"/>
      <c r="F46" s="136"/>
      <c r="G46" s="136"/>
      <c r="H46" s="136"/>
      <c r="I46" s="136"/>
      <c r="J46" s="136"/>
      <c r="K46" s="136"/>
      <c r="L46" s="136"/>
      <c r="M46" s="136"/>
      <c r="N46" s="136"/>
      <c r="O46" s="137"/>
    </row>
    <row r="48" spans="1:15" x14ac:dyDescent="0.25">
      <c r="A48" s="1" t="s">
        <v>2</v>
      </c>
      <c r="B48" s="146">
        <f>DATE(2023,4,18)</f>
        <v>45034</v>
      </c>
      <c r="C48" s="147"/>
      <c r="D48" s="148"/>
      <c r="E48" s="149" t="s">
        <v>202</v>
      </c>
      <c r="F48" s="150"/>
      <c r="G48" s="150"/>
      <c r="H48" s="150"/>
      <c r="I48" s="150"/>
      <c r="J48" s="150"/>
      <c r="K48" s="150"/>
      <c r="L48" s="150"/>
      <c r="M48" s="150"/>
      <c r="N48" s="150"/>
      <c r="O48" s="151"/>
    </row>
    <row r="49" spans="1:15" x14ac:dyDescent="0.25">
      <c r="A49" s="2">
        <v>1</v>
      </c>
      <c r="B49" s="135" t="s">
        <v>232</v>
      </c>
      <c r="C49" s="136"/>
      <c r="D49" s="136"/>
      <c r="E49" s="136"/>
      <c r="F49" s="136"/>
      <c r="G49" s="136"/>
      <c r="H49" s="136"/>
      <c r="I49" s="136"/>
      <c r="J49" s="136"/>
      <c r="K49" s="136"/>
      <c r="L49" s="136"/>
      <c r="M49" s="136"/>
      <c r="N49" s="136"/>
      <c r="O49" s="137"/>
    </row>
    <row r="52" spans="1:15" x14ac:dyDescent="0.25">
      <c r="A52" s="1" t="s">
        <v>2</v>
      </c>
      <c r="B52" s="146">
        <f>DATE(2023,4,19)</f>
        <v>45035</v>
      </c>
      <c r="C52" s="147"/>
      <c r="D52" s="148"/>
      <c r="E52" s="149" t="s">
        <v>233</v>
      </c>
      <c r="F52" s="150"/>
      <c r="G52" s="150"/>
      <c r="H52" s="150"/>
      <c r="I52" s="150"/>
      <c r="J52" s="150"/>
      <c r="K52" s="150"/>
      <c r="L52" s="150"/>
      <c r="M52" s="150"/>
      <c r="N52" s="150"/>
      <c r="O52" s="151"/>
    </row>
    <row r="53" spans="1:15" x14ac:dyDescent="0.25">
      <c r="A53" s="2">
        <v>1</v>
      </c>
      <c r="B53" s="135" t="s">
        <v>234</v>
      </c>
      <c r="C53" s="136"/>
      <c r="D53" s="136"/>
      <c r="E53" s="136"/>
      <c r="F53" s="136"/>
      <c r="G53" s="136"/>
      <c r="H53" s="136"/>
      <c r="I53" s="136"/>
      <c r="J53" s="136"/>
      <c r="K53" s="136"/>
      <c r="L53" s="136"/>
      <c r="M53" s="136"/>
      <c r="N53" s="136"/>
      <c r="O53" s="137"/>
    </row>
    <row r="56" spans="1:15" x14ac:dyDescent="0.25">
      <c r="A56" s="1" t="s">
        <v>2</v>
      </c>
      <c r="B56" s="146">
        <f>DATE(2023,4,19)</f>
        <v>45035</v>
      </c>
      <c r="C56" s="147"/>
      <c r="D56" s="148"/>
      <c r="E56" s="149" t="s">
        <v>235</v>
      </c>
      <c r="F56" s="150"/>
      <c r="G56" s="150"/>
      <c r="H56" s="150"/>
      <c r="I56" s="150"/>
      <c r="J56" s="150"/>
      <c r="K56" s="150"/>
      <c r="L56" s="150"/>
      <c r="M56" s="150"/>
      <c r="N56" s="150"/>
      <c r="O56" s="151"/>
    </row>
    <row r="57" spans="1:15" x14ac:dyDescent="0.25">
      <c r="A57" s="2">
        <v>1</v>
      </c>
      <c r="B57" s="135" t="s">
        <v>236</v>
      </c>
      <c r="C57" s="136"/>
      <c r="D57" s="136"/>
      <c r="E57" s="136"/>
      <c r="F57" s="136"/>
      <c r="G57" s="136"/>
      <c r="H57" s="136"/>
      <c r="I57" s="136"/>
      <c r="J57" s="136"/>
      <c r="K57" s="136"/>
      <c r="L57" s="136"/>
      <c r="M57" s="136"/>
      <c r="N57" s="136"/>
      <c r="O57" s="137"/>
    </row>
    <row r="58" spans="1:15" x14ac:dyDescent="0.25">
      <c r="A58" s="36">
        <v>2</v>
      </c>
      <c r="B58" s="135"/>
      <c r="C58" s="136"/>
      <c r="D58" s="136"/>
      <c r="E58" s="136"/>
      <c r="F58" s="136"/>
      <c r="G58" s="136"/>
      <c r="H58" s="136"/>
      <c r="I58" s="136"/>
      <c r="J58" s="136"/>
      <c r="K58" s="136"/>
      <c r="L58" s="136"/>
      <c r="M58" s="136"/>
      <c r="N58" s="136"/>
      <c r="O58" s="137"/>
    </row>
    <row r="59" spans="1:15" x14ac:dyDescent="0.25">
      <c r="A59" s="2">
        <v>3</v>
      </c>
      <c r="B59" s="135"/>
      <c r="C59" s="136"/>
      <c r="D59" s="136"/>
      <c r="E59" s="136"/>
      <c r="F59" s="136"/>
      <c r="G59" s="136"/>
      <c r="H59" s="136"/>
      <c r="I59" s="136"/>
      <c r="J59" s="136"/>
      <c r="K59" s="136"/>
      <c r="L59" s="136"/>
      <c r="M59" s="136"/>
      <c r="N59" s="136"/>
      <c r="O59" s="137"/>
    </row>
    <row r="60" spans="1:15" x14ac:dyDescent="0.25">
      <c r="A60" s="2">
        <v>4</v>
      </c>
      <c r="B60" s="135"/>
      <c r="C60" s="136"/>
      <c r="D60" s="136"/>
      <c r="E60" s="136"/>
      <c r="F60" s="136"/>
      <c r="G60" s="136"/>
      <c r="H60" s="136"/>
      <c r="I60" s="136"/>
      <c r="J60" s="136"/>
      <c r="K60" s="136"/>
      <c r="L60" s="136"/>
      <c r="M60" s="136"/>
      <c r="N60" s="136"/>
      <c r="O60" s="137"/>
    </row>
    <row r="63" spans="1:15" x14ac:dyDescent="0.25">
      <c r="A63" s="1" t="s">
        <v>2</v>
      </c>
      <c r="B63" s="146">
        <f>DATE(2023,4,27)</f>
        <v>45043</v>
      </c>
      <c r="C63" s="147"/>
      <c r="D63" s="148"/>
      <c r="E63" s="149" t="s">
        <v>219</v>
      </c>
      <c r="F63" s="150"/>
      <c r="G63" s="150"/>
      <c r="H63" s="150"/>
      <c r="I63" s="150"/>
      <c r="J63" s="150"/>
      <c r="K63" s="150"/>
      <c r="L63" s="150"/>
      <c r="M63" s="150"/>
      <c r="N63" s="150"/>
      <c r="O63" s="151"/>
    </row>
    <row r="64" spans="1:15" x14ac:dyDescent="0.25">
      <c r="A64" s="2">
        <v>1</v>
      </c>
      <c r="B64" s="135" t="s">
        <v>205</v>
      </c>
      <c r="C64" s="136"/>
      <c r="D64" s="136"/>
      <c r="E64" s="136"/>
      <c r="F64" s="136"/>
      <c r="G64" s="136"/>
      <c r="H64" s="136"/>
      <c r="I64" s="136"/>
      <c r="J64" s="136"/>
      <c r="K64" s="136"/>
      <c r="L64" s="136"/>
      <c r="M64" s="136"/>
      <c r="N64" s="136"/>
      <c r="O64" s="137"/>
    </row>
    <row r="65" spans="1:15" x14ac:dyDescent="0.25">
      <c r="A65" s="2">
        <v>2</v>
      </c>
      <c r="B65" s="129" t="s">
        <v>206</v>
      </c>
      <c r="C65" s="129"/>
      <c r="D65" s="129"/>
      <c r="E65" s="129"/>
      <c r="F65" s="129"/>
      <c r="G65" s="129"/>
      <c r="H65" s="129"/>
      <c r="I65" s="129"/>
      <c r="J65" s="129"/>
      <c r="K65" s="129"/>
      <c r="L65" s="129"/>
      <c r="M65" s="129"/>
      <c r="N65" s="129"/>
      <c r="O65" s="129"/>
    </row>
    <row r="66" spans="1:15" x14ac:dyDescent="0.25">
      <c r="A66" s="2">
        <v>3</v>
      </c>
      <c r="B66" s="129" t="s">
        <v>207</v>
      </c>
      <c r="C66" s="129"/>
      <c r="D66" s="129"/>
      <c r="E66" s="129"/>
      <c r="F66" s="129"/>
      <c r="G66" s="129"/>
      <c r="H66" s="129"/>
      <c r="I66" s="129"/>
      <c r="J66" s="129"/>
      <c r="K66" s="129"/>
      <c r="L66" s="129"/>
      <c r="M66" s="129"/>
      <c r="N66" s="129"/>
      <c r="O66" s="129"/>
    </row>
    <row r="67" spans="1:15" x14ac:dyDescent="0.25">
      <c r="A67" s="2">
        <v>4</v>
      </c>
      <c r="B67" s="129" t="s">
        <v>208</v>
      </c>
      <c r="C67" s="129"/>
      <c r="D67" s="129"/>
      <c r="E67" s="129"/>
      <c r="F67" s="129"/>
      <c r="G67" s="129"/>
      <c r="H67" s="129"/>
      <c r="I67" s="129"/>
      <c r="J67" s="129"/>
      <c r="K67" s="129"/>
      <c r="L67" s="129"/>
      <c r="M67" s="129"/>
      <c r="N67" s="129"/>
      <c r="O67" s="129"/>
    </row>
    <row r="68" spans="1:15" x14ac:dyDescent="0.25">
      <c r="A68" s="2">
        <v>5</v>
      </c>
      <c r="B68" s="129" t="s">
        <v>209</v>
      </c>
      <c r="C68" s="129"/>
      <c r="D68" s="129"/>
      <c r="E68" s="129"/>
      <c r="F68" s="129"/>
      <c r="G68" s="129"/>
      <c r="H68" s="129"/>
      <c r="I68" s="129"/>
      <c r="J68" s="129"/>
      <c r="K68" s="129"/>
      <c r="L68" s="129"/>
      <c r="M68" s="129"/>
      <c r="N68" s="129"/>
      <c r="O68" s="129"/>
    </row>
    <row r="69" spans="1:15" x14ac:dyDescent="0.25">
      <c r="A69" s="2">
        <v>6</v>
      </c>
      <c r="B69" s="129" t="s">
        <v>210</v>
      </c>
      <c r="C69" s="129"/>
      <c r="D69" s="129"/>
      <c r="E69" s="129"/>
      <c r="F69" s="129"/>
      <c r="G69" s="129"/>
      <c r="H69" s="129"/>
      <c r="I69" s="129"/>
      <c r="J69" s="129"/>
      <c r="K69" s="129"/>
      <c r="L69" s="129"/>
      <c r="M69" s="129"/>
      <c r="N69" s="129"/>
      <c r="O69" s="129"/>
    </row>
    <row r="70" spans="1:15" x14ac:dyDescent="0.25">
      <c r="A70" s="2">
        <v>7</v>
      </c>
      <c r="B70" s="129"/>
      <c r="C70" s="129"/>
      <c r="D70" s="129"/>
      <c r="E70" s="129"/>
      <c r="F70" s="129"/>
      <c r="G70" s="129"/>
      <c r="H70" s="129"/>
      <c r="I70" s="129"/>
      <c r="J70" s="129"/>
      <c r="K70" s="129"/>
      <c r="L70" s="129"/>
      <c r="M70" s="129"/>
      <c r="N70" s="129"/>
      <c r="O70" s="129"/>
    </row>
    <row r="71" spans="1:15" x14ac:dyDescent="0.25">
      <c r="A71" s="2">
        <v>8</v>
      </c>
      <c r="B71" s="129"/>
      <c r="C71" s="129"/>
      <c r="D71" s="129"/>
      <c r="E71" s="129"/>
      <c r="F71" s="129"/>
      <c r="G71" s="129"/>
      <c r="H71" s="129"/>
      <c r="I71" s="129"/>
      <c r="J71" s="129"/>
      <c r="K71" s="129"/>
      <c r="L71" s="129"/>
      <c r="M71" s="129"/>
      <c r="N71" s="129"/>
      <c r="O71" s="129"/>
    </row>
    <row r="74" spans="1:15" x14ac:dyDescent="0.25">
      <c r="A74" s="152" t="s">
        <v>222</v>
      </c>
      <c r="B74" s="153"/>
    </row>
    <row r="77" spans="1:15" x14ac:dyDescent="0.25">
      <c r="A77" s="1" t="s">
        <v>2</v>
      </c>
      <c r="B77" s="146">
        <f>DATE(2023,5,4)</f>
        <v>45050</v>
      </c>
      <c r="C77" s="147"/>
      <c r="D77" s="148"/>
      <c r="E77" s="149" t="s">
        <v>220</v>
      </c>
      <c r="F77" s="150"/>
      <c r="G77" s="150"/>
      <c r="H77" s="150"/>
      <c r="I77" s="150"/>
      <c r="J77" s="150"/>
      <c r="K77" s="150"/>
      <c r="L77" s="150"/>
      <c r="M77" s="150"/>
      <c r="N77" s="150"/>
      <c r="O77" s="151"/>
    </row>
    <row r="78" spans="1:15" x14ac:dyDescent="0.25">
      <c r="A78" s="2">
        <v>1</v>
      </c>
      <c r="B78" s="129" t="s">
        <v>211</v>
      </c>
      <c r="C78" s="129"/>
      <c r="D78" s="129"/>
      <c r="E78" s="129"/>
      <c r="F78" s="129"/>
      <c r="G78" s="129"/>
      <c r="H78" s="129"/>
      <c r="I78" s="129"/>
      <c r="J78" s="129"/>
      <c r="K78" s="129"/>
      <c r="L78" s="129"/>
      <c r="M78" s="129"/>
      <c r="N78" s="129"/>
      <c r="O78" s="129"/>
    </row>
    <row r="79" spans="1:15" x14ac:dyDescent="0.25">
      <c r="A79" s="2">
        <v>2</v>
      </c>
      <c r="B79" s="129" t="s">
        <v>212</v>
      </c>
      <c r="C79" s="129"/>
      <c r="D79" s="129"/>
      <c r="E79" s="129"/>
      <c r="F79" s="129"/>
      <c r="G79" s="129"/>
      <c r="H79" s="129"/>
      <c r="I79" s="129"/>
      <c r="J79" s="129"/>
      <c r="K79" s="129"/>
      <c r="L79" s="129"/>
      <c r="M79" s="129"/>
      <c r="N79" s="129"/>
      <c r="O79" s="129"/>
    </row>
    <row r="80" spans="1:15" x14ac:dyDescent="0.25">
      <c r="A80" s="2">
        <v>3</v>
      </c>
      <c r="B80" s="129" t="s">
        <v>213</v>
      </c>
      <c r="C80" s="129"/>
      <c r="D80" s="129"/>
      <c r="E80" s="129"/>
      <c r="F80" s="129"/>
      <c r="G80" s="129"/>
      <c r="H80" s="129"/>
      <c r="I80" s="129"/>
      <c r="J80" s="129"/>
      <c r="K80" s="129"/>
      <c r="L80" s="129"/>
      <c r="M80" s="129"/>
      <c r="N80" s="129"/>
      <c r="O80" s="129"/>
    </row>
    <row r="81" spans="1:15" x14ac:dyDescent="0.25">
      <c r="A81" s="2">
        <v>4</v>
      </c>
      <c r="B81" s="129"/>
      <c r="C81" s="129"/>
      <c r="D81" s="129"/>
      <c r="E81" s="129"/>
      <c r="F81" s="129"/>
      <c r="G81" s="129"/>
      <c r="H81" s="129"/>
      <c r="I81" s="129"/>
      <c r="J81" s="129"/>
      <c r="K81" s="129"/>
      <c r="L81" s="129"/>
      <c r="M81" s="129"/>
      <c r="N81" s="129"/>
      <c r="O81" s="129"/>
    </row>
    <row r="84" spans="1:15" x14ac:dyDescent="0.25">
      <c r="A84" s="1" t="s">
        <v>2</v>
      </c>
      <c r="B84" s="130">
        <f>DATE(2023,5,9)</f>
        <v>45055</v>
      </c>
      <c r="C84" s="130"/>
      <c r="D84" s="130"/>
      <c r="E84" s="131" t="s">
        <v>221</v>
      </c>
      <c r="F84" s="131"/>
      <c r="G84" s="131"/>
      <c r="H84" s="131"/>
      <c r="I84" s="131"/>
      <c r="J84" s="131"/>
      <c r="K84" s="131"/>
      <c r="L84" s="131"/>
      <c r="M84" s="131"/>
      <c r="N84" s="131"/>
      <c r="O84" s="131"/>
    </row>
    <row r="85" spans="1:15" x14ac:dyDescent="0.25">
      <c r="A85" s="2">
        <v>1</v>
      </c>
      <c r="B85" s="129" t="s">
        <v>214</v>
      </c>
      <c r="C85" s="129"/>
      <c r="D85" s="129"/>
      <c r="E85" s="129"/>
      <c r="F85" s="129"/>
      <c r="G85" s="129"/>
      <c r="H85" s="129"/>
      <c r="I85" s="129"/>
      <c r="J85" s="129"/>
      <c r="K85" s="129"/>
      <c r="L85" s="129"/>
      <c r="M85" s="129"/>
      <c r="N85" s="129"/>
      <c r="O85" s="129"/>
    </row>
  </sheetData>
  <mergeCells count="76">
    <mergeCell ref="B28:O28"/>
    <mergeCell ref="B15:O15"/>
    <mergeCell ref="B16:O16"/>
    <mergeCell ref="B17:O17"/>
    <mergeCell ref="B18:O18"/>
    <mergeCell ref="B19:O19"/>
    <mergeCell ref="B20:O20"/>
    <mergeCell ref="B21:O21"/>
    <mergeCell ref="B22:O22"/>
    <mergeCell ref="B23:O23"/>
    <mergeCell ref="B24:O24"/>
    <mergeCell ref="B57:O57"/>
    <mergeCell ref="B25:O25"/>
    <mergeCell ref="B26:O26"/>
    <mergeCell ref="B45:O45"/>
    <mergeCell ref="B48:D48"/>
    <mergeCell ref="E48:O48"/>
    <mergeCell ref="B32:O32"/>
    <mergeCell ref="B33:O33"/>
    <mergeCell ref="B34:O34"/>
    <mergeCell ref="B35:O35"/>
    <mergeCell ref="B36:O36"/>
    <mergeCell ref="B37:O37"/>
    <mergeCell ref="B41:O41"/>
    <mergeCell ref="B42:O42"/>
    <mergeCell ref="B29:O29"/>
    <mergeCell ref="B30:O30"/>
    <mergeCell ref="B31:O31"/>
    <mergeCell ref="B39:O39"/>
    <mergeCell ref="B40:O40"/>
    <mergeCell ref="B38:O38"/>
    <mergeCell ref="B4:D4"/>
    <mergeCell ref="E4:O4"/>
    <mergeCell ref="B11:D11"/>
    <mergeCell ref="E11:O11"/>
    <mergeCell ref="B12:O12"/>
    <mergeCell ref="B5:O5"/>
    <mergeCell ref="B6:O6"/>
    <mergeCell ref="B7:O7"/>
    <mergeCell ref="B8:O8"/>
    <mergeCell ref="B13:O13"/>
    <mergeCell ref="B14:O14"/>
    <mergeCell ref="B27:O27"/>
    <mergeCell ref="A2:B2"/>
    <mergeCell ref="B81:O81"/>
    <mergeCell ref="B49:O49"/>
    <mergeCell ref="B52:D52"/>
    <mergeCell ref="E52:O52"/>
    <mergeCell ref="B53:O53"/>
    <mergeCell ref="B56:D56"/>
    <mergeCell ref="E56:O56"/>
    <mergeCell ref="B64:O64"/>
    <mergeCell ref="B65:O65"/>
    <mergeCell ref="B66:O66"/>
    <mergeCell ref="B63:D63"/>
    <mergeCell ref="E63:O63"/>
    <mergeCell ref="B46:O46"/>
    <mergeCell ref="B43:O43"/>
    <mergeCell ref="B44:O44"/>
    <mergeCell ref="B85:O85"/>
    <mergeCell ref="B67:O67"/>
    <mergeCell ref="B68:O68"/>
    <mergeCell ref="B69:O69"/>
    <mergeCell ref="B70:O70"/>
    <mergeCell ref="B71:O71"/>
    <mergeCell ref="B77:D77"/>
    <mergeCell ref="E77:O77"/>
    <mergeCell ref="B78:O78"/>
    <mergeCell ref="B79:O79"/>
    <mergeCell ref="B80:O80"/>
    <mergeCell ref="A74:B74"/>
    <mergeCell ref="B58:O58"/>
    <mergeCell ref="B59:O59"/>
    <mergeCell ref="B60:O60"/>
    <mergeCell ref="B84:D84"/>
    <mergeCell ref="E84:O8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7A23F-7BE8-47FF-B8C1-434C02C0859B}">
  <sheetPr codeName="Hoja3">
    <tabColor rgb="FFC00000"/>
  </sheetPr>
  <dimension ref="B2:E112"/>
  <sheetViews>
    <sheetView zoomScaleNormal="100" zoomScaleSheetLayoutView="80" workbookViewId="0">
      <selection sqref="A1:XFD1048576"/>
    </sheetView>
  </sheetViews>
  <sheetFormatPr baseColWidth="10" defaultRowHeight="15" x14ac:dyDescent="0.25"/>
  <cols>
    <col min="1" max="1" width="6.140625" customWidth="1"/>
    <col min="2" max="2" width="27.5703125" customWidth="1"/>
    <col min="3" max="3" width="50.28515625" customWidth="1"/>
    <col min="4" max="4" width="96" customWidth="1"/>
    <col min="5" max="5" width="34.7109375" customWidth="1"/>
  </cols>
  <sheetData>
    <row r="2" spans="2:5" x14ac:dyDescent="0.25">
      <c r="B2" s="166" t="s">
        <v>407</v>
      </c>
      <c r="C2" s="166"/>
    </row>
    <row r="3" spans="2:5" x14ac:dyDescent="0.25">
      <c r="B3" s="166"/>
      <c r="C3" s="166"/>
    </row>
    <row r="4" spans="2:5" x14ac:dyDescent="0.25">
      <c r="B4" s="5" t="s">
        <v>265</v>
      </c>
      <c r="C4" s="5" t="s">
        <v>257</v>
      </c>
      <c r="D4" s="5" t="s">
        <v>258</v>
      </c>
      <c r="E4" s="5" t="s">
        <v>286</v>
      </c>
    </row>
    <row r="5" spans="2:5" x14ac:dyDescent="0.25">
      <c r="B5" s="171" t="s">
        <v>256</v>
      </c>
      <c r="C5" s="6" t="s">
        <v>259</v>
      </c>
      <c r="D5" s="6" t="s">
        <v>260</v>
      </c>
      <c r="E5" s="6"/>
    </row>
    <row r="6" spans="2:5" x14ac:dyDescent="0.25">
      <c r="B6" s="171"/>
      <c r="C6" s="6" t="s">
        <v>261</v>
      </c>
      <c r="D6" s="6" t="s">
        <v>262</v>
      </c>
      <c r="E6" s="6"/>
    </row>
    <row r="7" spans="2:5" x14ac:dyDescent="0.25">
      <c r="B7" s="171"/>
      <c r="C7" s="6" t="s">
        <v>263</v>
      </c>
      <c r="D7" s="6" t="s">
        <v>264</v>
      </c>
      <c r="E7" s="6"/>
    </row>
    <row r="8" spans="2:5" x14ac:dyDescent="0.25">
      <c r="B8" s="172"/>
      <c r="C8" s="6" t="s">
        <v>266</v>
      </c>
      <c r="D8" s="6" t="s">
        <v>267</v>
      </c>
      <c r="E8" s="6"/>
    </row>
    <row r="9" spans="2:5" x14ac:dyDescent="0.25">
      <c r="B9" s="173" t="s">
        <v>268</v>
      </c>
      <c r="C9" s="7" t="s">
        <v>269</v>
      </c>
      <c r="D9" s="7" t="s">
        <v>270</v>
      </c>
      <c r="E9" s="7"/>
    </row>
    <row r="10" spans="2:5" x14ac:dyDescent="0.25">
      <c r="B10" s="173"/>
      <c r="C10" s="7" t="s">
        <v>271</v>
      </c>
      <c r="D10" s="7" t="s">
        <v>274</v>
      </c>
      <c r="E10" s="7"/>
    </row>
    <row r="11" spans="2:5" x14ac:dyDescent="0.25">
      <c r="B11" s="173"/>
      <c r="C11" s="7" t="s">
        <v>272</v>
      </c>
      <c r="D11" s="7" t="s">
        <v>273</v>
      </c>
      <c r="E11" s="7"/>
    </row>
    <row r="12" spans="2:5" x14ac:dyDescent="0.25">
      <c r="B12" s="173"/>
      <c r="C12" s="7" t="s">
        <v>275</v>
      </c>
      <c r="D12" s="7" t="s">
        <v>276</v>
      </c>
      <c r="E12" s="7"/>
    </row>
    <row r="13" spans="2:5" x14ac:dyDescent="0.25">
      <c r="B13" s="173"/>
      <c r="C13" s="7" t="s">
        <v>277</v>
      </c>
      <c r="D13" s="7" t="s">
        <v>278</v>
      </c>
      <c r="E13" s="7"/>
    </row>
    <row r="14" spans="2:5" x14ac:dyDescent="0.25">
      <c r="B14" s="173"/>
      <c r="C14" s="7" t="s">
        <v>279</v>
      </c>
      <c r="D14" s="7" t="s">
        <v>280</v>
      </c>
      <c r="E14" s="7"/>
    </row>
    <row r="15" spans="2:5" x14ac:dyDescent="0.25">
      <c r="B15" s="173"/>
      <c r="C15" s="7" t="s">
        <v>281</v>
      </c>
      <c r="D15" s="7" t="s">
        <v>282</v>
      </c>
      <c r="E15" s="7"/>
    </row>
    <row r="16" spans="2:5" x14ac:dyDescent="0.25">
      <c r="B16" s="173"/>
      <c r="C16" s="7" t="s">
        <v>283</v>
      </c>
      <c r="D16" s="7" t="s">
        <v>284</v>
      </c>
      <c r="E16" s="7" t="s">
        <v>285</v>
      </c>
    </row>
    <row r="17" spans="2:5" x14ac:dyDescent="0.25">
      <c r="B17" s="173"/>
      <c r="C17" s="7" t="s">
        <v>287</v>
      </c>
      <c r="D17" s="7" t="s">
        <v>288</v>
      </c>
      <c r="E17" s="7"/>
    </row>
    <row r="18" spans="2:5" x14ac:dyDescent="0.25">
      <c r="B18" s="174" t="s">
        <v>289</v>
      </c>
      <c r="C18" s="6" t="s">
        <v>290</v>
      </c>
      <c r="D18" s="6" t="s">
        <v>293</v>
      </c>
      <c r="E18" s="6"/>
    </row>
    <row r="19" spans="2:5" x14ac:dyDescent="0.25">
      <c r="B19" s="174"/>
      <c r="C19" s="6" t="s">
        <v>291</v>
      </c>
      <c r="D19" s="6" t="s">
        <v>294</v>
      </c>
      <c r="E19" s="6"/>
    </row>
    <row r="20" spans="2:5" x14ac:dyDescent="0.25">
      <c r="B20" s="174"/>
      <c r="C20" s="6" t="s">
        <v>292</v>
      </c>
      <c r="D20" s="6" t="s">
        <v>295</v>
      </c>
      <c r="E20" s="6"/>
    </row>
    <row r="21" spans="2:5" x14ac:dyDescent="0.25">
      <c r="B21" s="9" t="s">
        <v>296</v>
      </c>
      <c r="C21" s="8" t="s">
        <v>297</v>
      </c>
      <c r="D21" s="8" t="s">
        <v>298</v>
      </c>
      <c r="E21" s="8"/>
    </row>
    <row r="22" spans="2:5" x14ac:dyDescent="0.25">
      <c r="B22" s="176" t="s">
        <v>299</v>
      </c>
      <c r="C22" s="6" t="s">
        <v>300</v>
      </c>
      <c r="D22" s="6" t="s">
        <v>308</v>
      </c>
      <c r="E22" s="6"/>
    </row>
    <row r="23" spans="2:5" x14ac:dyDescent="0.25">
      <c r="B23" s="177"/>
      <c r="C23" s="6" t="s">
        <v>301</v>
      </c>
      <c r="D23" s="6" t="s">
        <v>302</v>
      </c>
      <c r="E23" s="6"/>
    </row>
    <row r="24" spans="2:5" x14ac:dyDescent="0.25">
      <c r="B24" s="178" t="s">
        <v>303</v>
      </c>
      <c r="C24" s="7" t="s">
        <v>304</v>
      </c>
      <c r="D24" s="7" t="s">
        <v>309</v>
      </c>
      <c r="E24" s="7"/>
    </row>
    <row r="25" spans="2:5" x14ac:dyDescent="0.25">
      <c r="B25" s="178"/>
      <c r="C25" s="7" t="s">
        <v>305</v>
      </c>
      <c r="D25" s="7" t="s">
        <v>310</v>
      </c>
      <c r="E25" s="7"/>
    </row>
    <row r="26" spans="2:5" x14ac:dyDescent="0.25">
      <c r="B26" s="178"/>
      <c r="C26" s="7" t="s">
        <v>306</v>
      </c>
      <c r="D26" s="7" t="s">
        <v>311</v>
      </c>
      <c r="E26" s="7"/>
    </row>
    <row r="27" spans="2:5" x14ac:dyDescent="0.25">
      <c r="B27" s="178"/>
      <c r="C27" s="7" t="s">
        <v>307</v>
      </c>
      <c r="D27" s="7" t="s">
        <v>312</v>
      </c>
      <c r="E27" s="7"/>
    </row>
    <row r="28" spans="2:5" x14ac:dyDescent="0.25">
      <c r="B28" s="159" t="s">
        <v>313</v>
      </c>
      <c r="C28" s="6" t="s">
        <v>314</v>
      </c>
      <c r="D28" s="6" t="s">
        <v>315</v>
      </c>
      <c r="E28" s="6"/>
    </row>
    <row r="29" spans="2:5" x14ac:dyDescent="0.25">
      <c r="B29" s="161"/>
      <c r="C29" s="6" t="s">
        <v>304</v>
      </c>
      <c r="D29" s="6" t="s">
        <v>309</v>
      </c>
      <c r="E29" s="6"/>
    </row>
    <row r="30" spans="2:5" x14ac:dyDescent="0.25">
      <c r="B30" s="167" t="s">
        <v>316</v>
      </c>
      <c r="C30" s="8" t="s">
        <v>317</v>
      </c>
      <c r="D30" s="8" t="s">
        <v>322</v>
      </c>
      <c r="E30" s="8"/>
    </row>
    <row r="31" spans="2:5" x14ac:dyDescent="0.25">
      <c r="B31" s="168"/>
      <c r="C31" s="8" t="s">
        <v>318</v>
      </c>
      <c r="D31" s="8" t="s">
        <v>323</v>
      </c>
      <c r="E31" s="8"/>
    </row>
    <row r="32" spans="2:5" x14ac:dyDescent="0.25">
      <c r="B32" s="168"/>
      <c r="C32" s="8" t="s">
        <v>319</v>
      </c>
      <c r="D32" s="8" t="s">
        <v>324</v>
      </c>
      <c r="E32" s="8"/>
    </row>
    <row r="33" spans="2:5" x14ac:dyDescent="0.25">
      <c r="B33" s="168"/>
      <c r="C33" s="8" t="s">
        <v>325</v>
      </c>
      <c r="D33" s="8" t="s">
        <v>326</v>
      </c>
      <c r="E33" s="8"/>
    </row>
    <row r="34" spans="2:5" x14ac:dyDescent="0.25">
      <c r="B34" s="168"/>
      <c r="C34" s="8" t="s">
        <v>320</v>
      </c>
      <c r="D34" s="8" t="s">
        <v>327</v>
      </c>
      <c r="E34" s="8"/>
    </row>
    <row r="35" spans="2:5" x14ac:dyDescent="0.25">
      <c r="B35" s="169"/>
      <c r="C35" s="8" t="s">
        <v>321</v>
      </c>
      <c r="D35" s="8" t="s">
        <v>328</v>
      </c>
      <c r="E35" s="8"/>
    </row>
    <row r="36" spans="2:5" x14ac:dyDescent="0.25">
      <c r="B36" s="163" t="s">
        <v>329</v>
      </c>
      <c r="C36" s="6" t="s">
        <v>330</v>
      </c>
      <c r="D36" s="6" t="s">
        <v>333</v>
      </c>
      <c r="E36" s="6"/>
    </row>
    <row r="37" spans="2:5" x14ac:dyDescent="0.25">
      <c r="B37" s="163"/>
      <c r="C37" s="6" t="s">
        <v>331</v>
      </c>
      <c r="D37" s="6" t="s">
        <v>334</v>
      </c>
      <c r="E37" s="6"/>
    </row>
    <row r="38" spans="2:5" x14ac:dyDescent="0.25">
      <c r="B38" s="163"/>
      <c r="C38" s="6" t="s">
        <v>332</v>
      </c>
      <c r="D38" s="6" t="s">
        <v>335</v>
      </c>
      <c r="E38" s="6"/>
    </row>
    <row r="39" spans="2:5" ht="78" customHeight="1" x14ac:dyDescent="0.25">
      <c r="B39" s="167" t="s">
        <v>336</v>
      </c>
      <c r="C39" s="14" t="s">
        <v>337</v>
      </c>
      <c r="D39" s="13" t="s">
        <v>1009</v>
      </c>
      <c r="E39" s="8"/>
    </row>
    <row r="40" spans="2:5" ht="14.25" customHeight="1" x14ac:dyDescent="0.25">
      <c r="B40" s="169"/>
      <c r="C40" s="8" t="s">
        <v>338</v>
      </c>
      <c r="D40" s="8" t="s">
        <v>339</v>
      </c>
      <c r="E40" s="8"/>
    </row>
    <row r="41" spans="2:5" ht="60" customHeight="1" x14ac:dyDescent="0.25">
      <c r="B41" s="17" t="s">
        <v>340</v>
      </c>
      <c r="C41" s="16" t="s">
        <v>341</v>
      </c>
      <c r="D41" s="17" t="s">
        <v>342</v>
      </c>
      <c r="E41" s="15"/>
    </row>
    <row r="42" spans="2:5" x14ac:dyDescent="0.25">
      <c r="B42" s="170" t="s">
        <v>343</v>
      </c>
      <c r="C42" s="8" t="s">
        <v>344</v>
      </c>
      <c r="D42" s="8" t="s">
        <v>346</v>
      </c>
      <c r="E42" s="8"/>
    </row>
    <row r="43" spans="2:5" x14ac:dyDescent="0.25">
      <c r="B43" s="170"/>
      <c r="C43" s="8" t="s">
        <v>345</v>
      </c>
      <c r="D43" s="8" t="s">
        <v>347</v>
      </c>
      <c r="E43" s="8"/>
    </row>
    <row r="44" spans="2:5" ht="45.75" customHeight="1" x14ac:dyDescent="0.25">
      <c r="B44" s="164" t="s">
        <v>348</v>
      </c>
      <c r="C44" s="19" t="s">
        <v>349</v>
      </c>
      <c r="D44" s="18" t="s">
        <v>351</v>
      </c>
      <c r="E44" s="6"/>
    </row>
    <row r="45" spans="2:5" x14ac:dyDescent="0.25">
      <c r="B45" s="165"/>
      <c r="C45" s="6" t="s">
        <v>350</v>
      </c>
      <c r="D45" s="6" t="s">
        <v>352</v>
      </c>
      <c r="E45" s="6"/>
    </row>
    <row r="46" spans="2:5" x14ac:dyDescent="0.25">
      <c r="B46" s="156" t="s">
        <v>353</v>
      </c>
      <c r="C46" s="8" t="s">
        <v>354</v>
      </c>
      <c r="D46" s="8" t="s">
        <v>359</v>
      </c>
      <c r="E46" s="8"/>
    </row>
    <row r="47" spans="2:5" x14ac:dyDescent="0.25">
      <c r="B47" s="157"/>
      <c r="C47" s="8" t="s">
        <v>355</v>
      </c>
      <c r="D47" s="8" t="s">
        <v>360</v>
      </c>
      <c r="E47" s="8"/>
    </row>
    <row r="48" spans="2:5" x14ac:dyDescent="0.25">
      <c r="B48" s="157"/>
      <c r="C48" s="8" t="s">
        <v>356</v>
      </c>
      <c r="D48" s="8" t="s">
        <v>362</v>
      </c>
      <c r="E48" s="8"/>
    </row>
    <row r="49" spans="2:5" ht="30" customHeight="1" x14ac:dyDescent="0.25">
      <c r="B49" s="157"/>
      <c r="C49" s="21" t="s">
        <v>357</v>
      </c>
      <c r="D49" s="12" t="s">
        <v>361</v>
      </c>
      <c r="E49" s="8"/>
    </row>
    <row r="50" spans="2:5" ht="30" customHeight="1" x14ac:dyDescent="0.25">
      <c r="B50" s="158"/>
      <c r="C50" s="21" t="s">
        <v>358</v>
      </c>
      <c r="D50" s="12" t="s">
        <v>363</v>
      </c>
      <c r="E50" s="8"/>
    </row>
    <row r="51" spans="2:5" x14ac:dyDescent="0.25">
      <c r="B51" s="159" t="s">
        <v>364</v>
      </c>
      <c r="C51" s="6" t="s">
        <v>365</v>
      </c>
      <c r="D51" s="6" t="s">
        <v>370</v>
      </c>
      <c r="E51" s="6"/>
    </row>
    <row r="52" spans="2:5" x14ac:dyDescent="0.25">
      <c r="B52" s="160"/>
      <c r="C52" s="6" t="s">
        <v>366</v>
      </c>
      <c r="D52" s="6" t="s">
        <v>371</v>
      </c>
      <c r="E52" s="6"/>
    </row>
    <row r="53" spans="2:5" x14ac:dyDescent="0.25">
      <c r="B53" s="160"/>
      <c r="C53" s="6" t="s">
        <v>367</v>
      </c>
      <c r="D53" s="6" t="s">
        <v>372</v>
      </c>
      <c r="E53" s="6"/>
    </row>
    <row r="54" spans="2:5" ht="30" customHeight="1" x14ac:dyDescent="0.25">
      <c r="B54" s="160"/>
      <c r="C54" s="19" t="s">
        <v>368</v>
      </c>
      <c r="D54" s="18" t="s">
        <v>373</v>
      </c>
      <c r="E54" s="6"/>
    </row>
    <row r="55" spans="2:5" ht="30" customHeight="1" x14ac:dyDescent="0.25">
      <c r="B55" s="161"/>
      <c r="C55" s="19" t="s">
        <v>369</v>
      </c>
      <c r="D55" s="18" t="s">
        <v>374</v>
      </c>
      <c r="E55" s="6"/>
    </row>
    <row r="56" spans="2:5" ht="30" customHeight="1" x14ac:dyDescent="0.25">
      <c r="B56" s="21" t="s">
        <v>375</v>
      </c>
      <c r="C56" s="14" t="s">
        <v>376</v>
      </c>
      <c r="D56" s="11" t="s">
        <v>377</v>
      </c>
      <c r="E56" s="8"/>
    </row>
    <row r="57" spans="2:5" x14ac:dyDescent="0.25">
      <c r="B57" s="163" t="s">
        <v>378</v>
      </c>
      <c r="C57" s="6" t="s">
        <v>341</v>
      </c>
      <c r="D57" s="6"/>
      <c r="E57" s="6"/>
    </row>
    <row r="58" spans="2:5" ht="30" customHeight="1" x14ac:dyDescent="0.25">
      <c r="B58" s="163"/>
      <c r="C58" s="19" t="s">
        <v>379</v>
      </c>
      <c r="D58" s="18" t="s">
        <v>381</v>
      </c>
      <c r="E58" s="6"/>
    </row>
    <row r="59" spans="2:5" ht="30.75" customHeight="1" x14ac:dyDescent="0.25">
      <c r="B59" s="163"/>
      <c r="C59" s="19" t="s">
        <v>380</v>
      </c>
      <c r="D59" s="18" t="s">
        <v>382</v>
      </c>
      <c r="E59" s="6"/>
    </row>
    <row r="60" spans="2:5" ht="90.75" customHeight="1" x14ac:dyDescent="0.25">
      <c r="B60" s="162" t="s">
        <v>383</v>
      </c>
      <c r="C60" s="14" t="s">
        <v>384</v>
      </c>
      <c r="D60" s="12" t="s">
        <v>395</v>
      </c>
      <c r="E60" s="8"/>
    </row>
    <row r="61" spans="2:5" ht="60" customHeight="1" x14ac:dyDescent="0.25">
      <c r="B61" s="162"/>
      <c r="C61" s="14" t="s">
        <v>385</v>
      </c>
      <c r="D61" s="11" t="s">
        <v>390</v>
      </c>
      <c r="E61" s="8"/>
    </row>
    <row r="62" spans="2:5" x14ac:dyDescent="0.25">
      <c r="B62" s="162"/>
      <c r="C62" s="8" t="s">
        <v>386</v>
      </c>
      <c r="D62" s="8" t="s">
        <v>392</v>
      </c>
      <c r="E62" s="8"/>
    </row>
    <row r="63" spans="2:5" x14ac:dyDescent="0.25">
      <c r="B63" s="162"/>
      <c r="C63" s="8" t="s">
        <v>387</v>
      </c>
      <c r="D63" s="8" t="s">
        <v>391</v>
      </c>
      <c r="E63" s="8"/>
    </row>
    <row r="64" spans="2:5" x14ac:dyDescent="0.25">
      <c r="B64" s="162"/>
      <c r="C64" s="8" t="s">
        <v>388</v>
      </c>
      <c r="D64" s="8" t="s">
        <v>393</v>
      </c>
      <c r="E64" s="8"/>
    </row>
    <row r="65" spans="2:5" x14ac:dyDescent="0.25">
      <c r="B65" s="162"/>
      <c r="C65" s="8" t="s">
        <v>389</v>
      </c>
      <c r="D65" s="8" t="s">
        <v>394</v>
      </c>
      <c r="E65" s="8"/>
    </row>
    <row r="66" spans="2:5" ht="30" customHeight="1" x14ac:dyDescent="0.25">
      <c r="B66" s="164" t="s">
        <v>396</v>
      </c>
      <c r="C66" s="19" t="s">
        <v>341</v>
      </c>
      <c r="D66" s="20" t="s">
        <v>398</v>
      </c>
      <c r="E66" s="6"/>
    </row>
    <row r="67" spans="2:5" x14ac:dyDescent="0.25">
      <c r="B67" s="165"/>
      <c r="C67" s="6" t="s">
        <v>397</v>
      </c>
      <c r="D67" s="6" t="s">
        <v>399</v>
      </c>
      <c r="E67" s="6"/>
    </row>
    <row r="68" spans="2:5" ht="47.25" customHeight="1" x14ac:dyDescent="0.25">
      <c r="B68" s="167" t="s">
        <v>400</v>
      </c>
      <c r="C68" s="8" t="s">
        <v>401</v>
      </c>
      <c r="D68" s="12" t="s">
        <v>404</v>
      </c>
      <c r="E68" s="8"/>
    </row>
    <row r="69" spans="2:5" ht="29.25" customHeight="1" x14ac:dyDescent="0.25">
      <c r="B69" s="169"/>
      <c r="C69" s="8" t="s">
        <v>402</v>
      </c>
      <c r="D69" s="13" t="s">
        <v>403</v>
      </c>
      <c r="E69" s="8"/>
    </row>
    <row r="71" spans="2:5" x14ac:dyDescent="0.25">
      <c r="B71" s="166" t="s">
        <v>408</v>
      </c>
      <c r="C71" s="166"/>
    </row>
    <row r="72" spans="2:5" x14ac:dyDescent="0.25">
      <c r="B72" s="179"/>
      <c r="C72" s="179"/>
    </row>
    <row r="73" spans="2:5" x14ac:dyDescent="0.25">
      <c r="B73" s="5" t="s">
        <v>265</v>
      </c>
      <c r="C73" s="5" t="s">
        <v>257</v>
      </c>
      <c r="D73" s="5" t="s">
        <v>258</v>
      </c>
      <c r="E73" s="5" t="s">
        <v>286</v>
      </c>
    </row>
    <row r="74" spans="2:5" ht="75" customHeight="1" x14ac:dyDescent="0.25">
      <c r="B74" s="19" t="s">
        <v>405</v>
      </c>
      <c r="C74" s="19" t="s">
        <v>406</v>
      </c>
      <c r="D74" s="20" t="s">
        <v>409</v>
      </c>
      <c r="E74" s="22" t="s">
        <v>410</v>
      </c>
    </row>
    <row r="75" spans="2:5" x14ac:dyDescent="0.25">
      <c r="B75" s="8" t="s">
        <v>412</v>
      </c>
      <c r="C75" s="8" t="s">
        <v>411</v>
      </c>
      <c r="D75" s="8" t="s">
        <v>413</v>
      </c>
      <c r="E75" s="8"/>
    </row>
    <row r="76" spans="2:5" x14ac:dyDescent="0.25">
      <c r="B76" s="6"/>
      <c r="C76" s="6"/>
      <c r="D76" s="6" t="s">
        <v>414</v>
      </c>
      <c r="E76" s="6"/>
    </row>
    <row r="77" spans="2:5" ht="30" customHeight="1" x14ac:dyDescent="0.25">
      <c r="B77" s="8"/>
      <c r="C77" s="8"/>
      <c r="D77" s="13" t="s">
        <v>416</v>
      </c>
      <c r="E77" s="8"/>
    </row>
    <row r="78" spans="2:5" x14ac:dyDescent="0.25">
      <c r="B78" s="6"/>
      <c r="C78" s="6"/>
      <c r="D78" s="6" t="s">
        <v>415</v>
      </c>
      <c r="E78" s="6"/>
    </row>
    <row r="79" spans="2:5" x14ac:dyDescent="0.25">
      <c r="B79" s="8"/>
      <c r="C79" s="8" t="s">
        <v>418</v>
      </c>
      <c r="D79" s="8" t="s">
        <v>417</v>
      </c>
      <c r="E79" s="8"/>
    </row>
    <row r="80" spans="2:5" ht="16.5" customHeight="1" x14ac:dyDescent="0.25">
      <c r="B80" s="6"/>
      <c r="C80" s="19" t="s">
        <v>419</v>
      </c>
      <c r="D80" s="20" t="s">
        <v>420</v>
      </c>
      <c r="E80" s="6"/>
    </row>
    <row r="81" spans="2:5" x14ac:dyDescent="0.25">
      <c r="B81" s="8"/>
      <c r="C81" s="8" t="s">
        <v>421</v>
      </c>
      <c r="D81" s="8" t="s">
        <v>422</v>
      </c>
      <c r="E81" s="8"/>
    </row>
    <row r="82" spans="2:5" x14ac:dyDescent="0.25">
      <c r="B82" s="6"/>
      <c r="C82" s="6" t="s">
        <v>424</v>
      </c>
      <c r="D82" s="6" t="s">
        <v>423</v>
      </c>
      <c r="E82" s="6"/>
    </row>
    <row r="83" spans="2:5" ht="75" customHeight="1" x14ac:dyDescent="0.25">
      <c r="B83" s="8"/>
      <c r="C83" s="8"/>
      <c r="D83" s="12" t="s">
        <v>425</v>
      </c>
      <c r="E83" s="8"/>
    </row>
    <row r="84" spans="2:5" x14ac:dyDescent="0.25">
      <c r="B84" s="6"/>
      <c r="C84" s="6"/>
      <c r="D84" s="6" t="s">
        <v>426</v>
      </c>
      <c r="E84" s="6"/>
    </row>
    <row r="85" spans="2:5" x14ac:dyDescent="0.25">
      <c r="B85" s="8"/>
      <c r="C85" s="8"/>
      <c r="D85" s="8" t="s">
        <v>427</v>
      </c>
      <c r="E85" s="8"/>
    </row>
    <row r="86" spans="2:5" x14ac:dyDescent="0.25">
      <c r="B86" s="6"/>
      <c r="C86" s="6"/>
      <c r="D86" s="6" t="s">
        <v>428</v>
      </c>
      <c r="E86" s="6"/>
    </row>
    <row r="87" spans="2:5" x14ac:dyDescent="0.25">
      <c r="B87" s="8"/>
      <c r="C87" s="8" t="s">
        <v>429</v>
      </c>
      <c r="D87" s="8" t="s">
        <v>430</v>
      </c>
      <c r="E87" s="8"/>
    </row>
    <row r="88" spans="2:5" x14ac:dyDescent="0.25">
      <c r="B88" s="6"/>
      <c r="C88" s="6"/>
      <c r="D88" s="6" t="s">
        <v>431</v>
      </c>
      <c r="E88" s="6"/>
    </row>
    <row r="89" spans="2:5" ht="60" customHeight="1" x14ac:dyDescent="0.25">
      <c r="B89" s="8"/>
      <c r="C89" s="8"/>
      <c r="D89" s="12" t="s">
        <v>432</v>
      </c>
      <c r="E89" s="8"/>
    </row>
    <row r="90" spans="2:5" x14ac:dyDescent="0.25">
      <c r="B90" s="6"/>
      <c r="C90" s="6"/>
      <c r="D90" s="6" t="s">
        <v>433</v>
      </c>
      <c r="E90" s="6"/>
    </row>
    <row r="91" spans="2:5" x14ac:dyDescent="0.25">
      <c r="B91" s="8"/>
      <c r="C91" s="8" t="s">
        <v>434</v>
      </c>
      <c r="D91" s="8" t="s">
        <v>437</v>
      </c>
      <c r="E91" s="8"/>
    </row>
    <row r="92" spans="2:5" ht="30.75" customHeight="1" x14ac:dyDescent="0.25">
      <c r="B92" s="6"/>
      <c r="C92" s="6"/>
      <c r="D92" s="20" t="s">
        <v>435</v>
      </c>
      <c r="E92" s="6"/>
    </row>
    <row r="93" spans="2:5" ht="30" customHeight="1" x14ac:dyDescent="0.25">
      <c r="B93" s="8"/>
      <c r="C93" s="8"/>
      <c r="D93" s="11" t="s">
        <v>436</v>
      </c>
      <c r="E93" s="8"/>
    </row>
    <row r="94" spans="2:5" ht="30" x14ac:dyDescent="0.25">
      <c r="B94" s="18" t="s">
        <v>438</v>
      </c>
      <c r="C94" s="18" t="s">
        <v>444</v>
      </c>
      <c r="D94" s="18" t="s">
        <v>443</v>
      </c>
      <c r="E94" s="154" t="s">
        <v>446</v>
      </c>
    </row>
    <row r="95" spans="2:5" ht="30" x14ac:dyDescent="0.25">
      <c r="B95" s="8"/>
      <c r="C95" s="14" t="s">
        <v>439</v>
      </c>
      <c r="D95" s="11" t="s">
        <v>440</v>
      </c>
      <c r="E95" s="155"/>
    </row>
    <row r="96" spans="2:5" ht="30" x14ac:dyDescent="0.25">
      <c r="B96" s="6"/>
      <c r="C96" s="19" t="s">
        <v>441</v>
      </c>
      <c r="D96" s="18" t="s">
        <v>442</v>
      </c>
      <c r="E96" s="155"/>
    </row>
    <row r="97" spans="2:5" ht="30" x14ac:dyDescent="0.25">
      <c r="B97" s="8"/>
      <c r="C97" s="11" t="s">
        <v>445</v>
      </c>
      <c r="D97" s="11" t="s">
        <v>448</v>
      </c>
      <c r="E97" s="155"/>
    </row>
    <row r="98" spans="2:5" x14ac:dyDescent="0.25">
      <c r="B98" s="6"/>
      <c r="C98" s="6" t="s">
        <v>447</v>
      </c>
      <c r="D98" s="10" t="s">
        <v>449</v>
      </c>
      <c r="E98" s="6"/>
    </row>
    <row r="99" spans="2:5" ht="30" customHeight="1" x14ac:dyDescent="0.25">
      <c r="B99" s="8"/>
      <c r="C99" s="14" t="s">
        <v>451</v>
      </c>
      <c r="D99" s="13" t="s">
        <v>452</v>
      </c>
      <c r="E99" s="8"/>
    </row>
    <row r="100" spans="2:5" ht="45" x14ac:dyDescent="0.25">
      <c r="B100" s="6"/>
      <c r="C100" s="19" t="s">
        <v>450</v>
      </c>
      <c r="D100" s="18" t="s">
        <v>453</v>
      </c>
      <c r="E100" s="6"/>
    </row>
    <row r="101" spans="2:5" ht="30" x14ac:dyDescent="0.25">
      <c r="B101" s="8"/>
      <c r="C101" s="14" t="s">
        <v>949</v>
      </c>
      <c r="D101" s="11" t="s">
        <v>454</v>
      </c>
      <c r="E101" s="8"/>
    </row>
    <row r="102" spans="2:5" ht="105" x14ac:dyDescent="0.25">
      <c r="B102" s="18"/>
      <c r="C102" s="19" t="s">
        <v>875</v>
      </c>
      <c r="D102" s="20" t="s">
        <v>455</v>
      </c>
      <c r="E102" s="6"/>
    </row>
    <row r="103" spans="2:5" ht="60" x14ac:dyDescent="0.25">
      <c r="B103" s="57"/>
      <c r="C103" s="58" t="s">
        <v>876</v>
      </c>
      <c r="D103" s="59" t="s">
        <v>877</v>
      </c>
      <c r="E103" s="54"/>
    </row>
    <row r="104" spans="2:5" ht="195" x14ac:dyDescent="0.25">
      <c r="B104" s="19" t="s">
        <v>456</v>
      </c>
      <c r="C104" s="20" t="s">
        <v>459</v>
      </c>
      <c r="D104" s="20" t="s">
        <v>457</v>
      </c>
      <c r="E104" s="6"/>
    </row>
    <row r="105" spans="2:5" ht="30" x14ac:dyDescent="0.25">
      <c r="B105" s="12" t="s">
        <v>458</v>
      </c>
      <c r="C105" s="12" t="s">
        <v>461</v>
      </c>
      <c r="D105" s="12" t="s">
        <v>460</v>
      </c>
      <c r="E105" s="8"/>
    </row>
    <row r="106" spans="2:5" ht="30" x14ac:dyDescent="0.25">
      <c r="B106" s="60"/>
      <c r="C106" s="61" t="s">
        <v>462</v>
      </c>
      <c r="D106" s="62" t="s">
        <v>464</v>
      </c>
    </row>
    <row r="107" spans="2:5" x14ac:dyDescent="0.25">
      <c r="B107" s="8"/>
      <c r="C107" s="14" t="s">
        <v>463</v>
      </c>
      <c r="D107" s="12" t="s">
        <v>465</v>
      </c>
      <c r="E107" s="8"/>
    </row>
    <row r="108" spans="2:5" ht="75" x14ac:dyDescent="0.25">
      <c r="B108" s="61" t="s">
        <v>466</v>
      </c>
      <c r="C108" s="62" t="s">
        <v>468</v>
      </c>
      <c r="D108" s="64" t="s">
        <v>467</v>
      </c>
    </row>
    <row r="109" spans="2:5" ht="60" x14ac:dyDescent="0.25">
      <c r="B109" s="8"/>
      <c r="C109" s="12" t="s">
        <v>469</v>
      </c>
      <c r="D109" s="12"/>
      <c r="E109" s="8"/>
    </row>
    <row r="110" spans="2:5" ht="45" x14ac:dyDescent="0.25">
      <c r="B110" s="55" t="s">
        <v>470</v>
      </c>
      <c r="C110" s="56" t="s">
        <v>472</v>
      </c>
      <c r="D110" s="63" t="s">
        <v>471</v>
      </c>
    </row>
    <row r="111" spans="2:5" ht="90" x14ac:dyDescent="0.25">
      <c r="B111" s="18" t="s">
        <v>1160</v>
      </c>
      <c r="C111" s="139" t="s">
        <v>1159</v>
      </c>
      <c r="D111" s="175"/>
    </row>
    <row r="112" spans="2:5" x14ac:dyDescent="0.25">
      <c r="B112" s="6"/>
      <c r="C112" s="19"/>
      <c r="D112" s="20"/>
    </row>
  </sheetData>
  <mergeCells count="21">
    <mergeCell ref="C111:D111"/>
    <mergeCell ref="B22:B23"/>
    <mergeCell ref="B24:B27"/>
    <mergeCell ref="B28:B29"/>
    <mergeCell ref="B68:B69"/>
    <mergeCell ref="B44:B45"/>
    <mergeCell ref="B71:C72"/>
    <mergeCell ref="B2:C3"/>
    <mergeCell ref="B30:B35"/>
    <mergeCell ref="B36:B38"/>
    <mergeCell ref="B39:B40"/>
    <mergeCell ref="B42:B43"/>
    <mergeCell ref="B5:B8"/>
    <mergeCell ref="B9:B17"/>
    <mergeCell ref="B18:B20"/>
    <mergeCell ref="E94:E97"/>
    <mergeCell ref="B46:B50"/>
    <mergeCell ref="B51:B55"/>
    <mergeCell ref="B60:B65"/>
    <mergeCell ref="B57:B59"/>
    <mergeCell ref="B66:B67"/>
  </mergeCells>
  <hyperlinks>
    <hyperlink ref="E74" r:id="rId1" xr:uid="{5397EAD0-8149-4D30-8A18-D416A6B3EB01}"/>
    <hyperlink ref="E94" r:id="rId2" xr:uid="{265666D0-F465-4AD1-BAC2-F7B0D618DBA5}"/>
    <hyperlink ref="D108" r:id="rId3" xr:uid="{4E1DC765-53EC-47D0-B7C0-349F01A6C086}"/>
    <hyperlink ref="D110" r:id="rId4" xr:uid="{926ABF18-D206-43BC-BE49-5993896199B5}"/>
  </hyperlinks>
  <pageMargins left="0.7" right="0.7" top="0.75" bottom="0.75" header="0.3" footer="0.3"/>
  <pageSetup paperSize="9" scale="20" orientation="landscape" r:id="rId5"/>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3B5C8-101D-4BD2-98E3-9FC5F3E36176}">
  <sheetPr codeName="Hoja4">
    <tabColor rgb="FF00B0F0"/>
  </sheetPr>
  <dimension ref="B2:D137"/>
  <sheetViews>
    <sheetView topLeftCell="A115" zoomScaleNormal="100" workbookViewId="0">
      <selection activeCell="C121" sqref="C121"/>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4" x14ac:dyDescent="0.25">
      <c r="B2" s="180" t="s">
        <v>777</v>
      </c>
      <c r="C2" s="180"/>
    </row>
    <row r="3" spans="2:4" x14ac:dyDescent="0.25">
      <c r="B3" s="180"/>
      <c r="C3" s="180"/>
    </row>
    <row r="4" spans="2:4" x14ac:dyDescent="0.25">
      <c r="B4" s="23" t="s">
        <v>265</v>
      </c>
      <c r="C4" s="23" t="s">
        <v>257</v>
      </c>
      <c r="D4" s="23" t="s">
        <v>258</v>
      </c>
    </row>
    <row r="5" spans="2:4" ht="60" x14ac:dyDescent="0.25">
      <c r="B5" s="16" t="s">
        <v>475</v>
      </c>
      <c r="C5" s="26" t="s">
        <v>473</v>
      </c>
      <c r="D5" s="25" t="s">
        <v>474</v>
      </c>
    </row>
    <row r="6" spans="2:4" ht="45" x14ac:dyDescent="0.25">
      <c r="B6" s="28" t="s">
        <v>476</v>
      </c>
      <c r="C6" s="29" t="s">
        <v>477</v>
      </c>
      <c r="D6" s="30" t="s">
        <v>478</v>
      </c>
    </row>
    <row r="7" spans="2:4" ht="45" x14ac:dyDescent="0.25">
      <c r="B7" s="27" t="s">
        <v>480</v>
      </c>
      <c r="C7" s="26" t="s">
        <v>479</v>
      </c>
      <c r="D7" s="25" t="s">
        <v>483</v>
      </c>
    </row>
    <row r="8" spans="2:4" ht="45.75" customHeight="1" x14ac:dyDescent="0.25">
      <c r="B8" s="31" t="s">
        <v>481</v>
      </c>
      <c r="C8" s="29" t="s">
        <v>482</v>
      </c>
      <c r="D8" s="30" t="s">
        <v>484</v>
      </c>
    </row>
    <row r="9" spans="2:4" ht="45" x14ac:dyDescent="0.25">
      <c r="B9" s="24" t="s">
        <v>487</v>
      </c>
      <c r="C9" s="26" t="s">
        <v>485</v>
      </c>
      <c r="D9" s="25" t="s">
        <v>486</v>
      </c>
    </row>
    <row r="10" spans="2:4" ht="30" x14ac:dyDescent="0.25">
      <c r="B10" s="31" t="s">
        <v>489</v>
      </c>
      <c r="C10" s="29" t="s">
        <v>488</v>
      </c>
      <c r="D10" s="30" t="s">
        <v>490</v>
      </c>
    </row>
    <row r="11" spans="2:4" ht="30" x14ac:dyDescent="0.25">
      <c r="B11" s="27" t="s">
        <v>492</v>
      </c>
      <c r="C11" s="26" t="s">
        <v>491</v>
      </c>
      <c r="D11" s="25" t="s">
        <v>493</v>
      </c>
    </row>
    <row r="12" spans="2:4" ht="90" x14ac:dyDescent="0.25">
      <c r="B12" s="31" t="s">
        <v>494</v>
      </c>
      <c r="C12" s="29" t="s">
        <v>495</v>
      </c>
      <c r="D12" s="30" t="s">
        <v>496</v>
      </c>
    </row>
    <row r="13" spans="2:4" ht="45" x14ac:dyDescent="0.25">
      <c r="B13" s="24" t="s">
        <v>497</v>
      </c>
      <c r="C13" s="26" t="s">
        <v>498</v>
      </c>
      <c r="D13" s="25" t="s">
        <v>499</v>
      </c>
    </row>
    <row r="14" spans="2:4" ht="45" x14ac:dyDescent="0.25">
      <c r="B14" s="31" t="s">
        <v>500</v>
      </c>
      <c r="C14" s="29" t="s">
        <v>501</v>
      </c>
      <c r="D14" s="30" t="s">
        <v>502</v>
      </c>
    </row>
    <row r="15" spans="2:4" ht="138" customHeight="1" x14ac:dyDescent="0.25">
      <c r="B15" s="24" t="s">
        <v>503</v>
      </c>
      <c r="C15" s="26" t="s">
        <v>504</v>
      </c>
      <c r="D15" s="25" t="s">
        <v>505</v>
      </c>
    </row>
    <row r="16" spans="2:4" ht="90" x14ac:dyDescent="0.25">
      <c r="B16" s="31" t="s">
        <v>507</v>
      </c>
      <c r="C16" s="29" t="s">
        <v>508</v>
      </c>
      <c r="D16" s="30" t="s">
        <v>506</v>
      </c>
    </row>
    <row r="17" spans="2:4" ht="45" x14ac:dyDescent="0.25">
      <c r="B17" s="24" t="s">
        <v>509</v>
      </c>
      <c r="C17" s="26" t="s">
        <v>511</v>
      </c>
      <c r="D17" s="25" t="s">
        <v>510</v>
      </c>
    </row>
    <row r="18" spans="2:4" ht="30" x14ac:dyDescent="0.25">
      <c r="B18" s="31" t="s">
        <v>513</v>
      </c>
      <c r="C18" s="29" t="s">
        <v>512</v>
      </c>
      <c r="D18" s="30" t="s">
        <v>514</v>
      </c>
    </row>
    <row r="19" spans="2:4" ht="60.75" customHeight="1" x14ac:dyDescent="0.25">
      <c r="B19" s="27" t="s">
        <v>517</v>
      </c>
      <c r="C19" s="26" t="s">
        <v>515</v>
      </c>
      <c r="D19" s="25" t="s">
        <v>516</v>
      </c>
    </row>
    <row r="20" spans="2:4" ht="75" x14ac:dyDescent="0.25">
      <c r="B20" s="31" t="s">
        <v>518</v>
      </c>
      <c r="C20" s="29" t="s">
        <v>519</v>
      </c>
      <c r="D20" s="30" t="s">
        <v>520</v>
      </c>
    </row>
    <row r="21" spans="2:4" ht="75" x14ac:dyDescent="0.25">
      <c r="B21" s="24" t="s">
        <v>521</v>
      </c>
      <c r="C21" s="26" t="s">
        <v>524</v>
      </c>
      <c r="D21" s="25" t="s">
        <v>522</v>
      </c>
    </row>
    <row r="22" spans="2:4" ht="105" x14ac:dyDescent="0.25">
      <c r="B22" s="32" t="s">
        <v>525</v>
      </c>
      <c r="C22" s="29" t="s">
        <v>526</v>
      </c>
      <c r="D22" s="30" t="s">
        <v>523</v>
      </c>
    </row>
    <row r="23" spans="2:4" ht="105" x14ac:dyDescent="0.25">
      <c r="B23" s="24" t="s">
        <v>529</v>
      </c>
      <c r="C23" s="26" t="s">
        <v>527</v>
      </c>
      <c r="D23" s="25" t="s">
        <v>528</v>
      </c>
    </row>
    <row r="24" spans="2:4" ht="105" x14ac:dyDescent="0.25">
      <c r="B24" s="31" t="s">
        <v>530</v>
      </c>
      <c r="C24" s="29" t="s">
        <v>531</v>
      </c>
      <c r="D24" s="30" t="s">
        <v>538</v>
      </c>
    </row>
    <row r="25" spans="2:4" ht="75" x14ac:dyDescent="0.25">
      <c r="B25" s="24" t="s">
        <v>532</v>
      </c>
      <c r="C25" s="26" t="s">
        <v>536</v>
      </c>
      <c r="D25" s="25" t="s">
        <v>534</v>
      </c>
    </row>
    <row r="26" spans="2:4" ht="90" x14ac:dyDescent="0.25">
      <c r="B26" s="31" t="s">
        <v>535</v>
      </c>
      <c r="C26" s="29" t="s">
        <v>537</v>
      </c>
      <c r="D26" s="30" t="s">
        <v>533</v>
      </c>
    </row>
    <row r="27" spans="2:4" ht="60" x14ac:dyDescent="0.25">
      <c r="B27" s="24" t="s">
        <v>539</v>
      </c>
      <c r="C27" s="26" t="s">
        <v>540</v>
      </c>
      <c r="D27" s="25" t="s">
        <v>541</v>
      </c>
    </row>
    <row r="28" spans="2:4" ht="60" x14ac:dyDescent="0.25">
      <c r="B28" s="31" t="s">
        <v>543</v>
      </c>
      <c r="C28" s="29" t="s">
        <v>542</v>
      </c>
      <c r="D28" s="30" t="s">
        <v>544</v>
      </c>
    </row>
    <row r="29" spans="2:4" ht="75" customHeight="1" x14ac:dyDescent="0.25">
      <c r="B29" s="24" t="s">
        <v>548</v>
      </c>
      <c r="C29" s="26" t="s">
        <v>545</v>
      </c>
      <c r="D29" s="25" t="s">
        <v>546</v>
      </c>
    </row>
    <row r="30" spans="2:4" ht="107.25" customHeight="1" x14ac:dyDescent="0.25">
      <c r="B30" s="31" t="s">
        <v>547</v>
      </c>
      <c r="C30" s="29" t="s">
        <v>549</v>
      </c>
      <c r="D30" s="30" t="s">
        <v>550</v>
      </c>
    </row>
    <row r="31" spans="2:4" ht="107.25" customHeight="1" x14ac:dyDescent="0.25">
      <c r="B31" s="24" t="s">
        <v>552</v>
      </c>
      <c r="C31" s="26" t="s">
        <v>553</v>
      </c>
      <c r="D31" s="25" t="s">
        <v>551</v>
      </c>
    </row>
    <row r="32" spans="2:4" ht="14.25" customHeight="1" x14ac:dyDescent="0.25">
      <c r="B32" s="181" t="s">
        <v>558</v>
      </c>
      <c r="C32" s="182"/>
      <c r="D32" s="183"/>
    </row>
    <row r="33" spans="2:4" x14ac:dyDescent="0.25">
      <c r="B33" s="31" t="s">
        <v>554</v>
      </c>
      <c r="C33" s="29" t="s">
        <v>555</v>
      </c>
      <c r="D33" s="30" t="s">
        <v>556</v>
      </c>
    </row>
    <row r="34" spans="2:4" ht="90" x14ac:dyDescent="0.25">
      <c r="B34" s="27" t="s">
        <v>559</v>
      </c>
      <c r="C34" s="26" t="s">
        <v>557</v>
      </c>
      <c r="D34" s="25" t="s">
        <v>562</v>
      </c>
    </row>
    <row r="35" spans="2:4" ht="90" x14ac:dyDescent="0.25">
      <c r="B35" s="32" t="s">
        <v>560</v>
      </c>
      <c r="C35" s="29" t="s">
        <v>561</v>
      </c>
      <c r="D35" s="30" t="s">
        <v>563</v>
      </c>
    </row>
    <row r="36" spans="2:4" ht="75" x14ac:dyDescent="0.25">
      <c r="B36" s="27" t="s">
        <v>564</v>
      </c>
      <c r="C36" s="26" t="s">
        <v>565</v>
      </c>
      <c r="D36" s="25" t="s">
        <v>566</v>
      </c>
    </row>
    <row r="37" spans="2:4" ht="60" x14ac:dyDescent="0.25">
      <c r="B37" s="32" t="s">
        <v>567</v>
      </c>
      <c r="C37" s="29" t="s">
        <v>568</v>
      </c>
      <c r="D37" s="30" t="s">
        <v>569</v>
      </c>
    </row>
    <row r="38" spans="2:4" ht="76.5" customHeight="1" x14ac:dyDescent="0.25">
      <c r="B38" s="32" t="s">
        <v>570</v>
      </c>
      <c r="C38" s="29" t="s">
        <v>571</v>
      </c>
      <c r="D38" s="30" t="s">
        <v>574</v>
      </c>
    </row>
    <row r="39" spans="2:4" ht="180" x14ac:dyDescent="0.25">
      <c r="B39" s="27" t="s">
        <v>575</v>
      </c>
      <c r="C39" s="26" t="s">
        <v>572</v>
      </c>
      <c r="D39" s="25" t="s">
        <v>573</v>
      </c>
    </row>
    <row r="40" spans="2:4" ht="30" x14ac:dyDescent="0.25">
      <c r="B40" s="31" t="s">
        <v>577</v>
      </c>
      <c r="C40" s="29" t="s">
        <v>576</v>
      </c>
      <c r="D40" s="30" t="s">
        <v>578</v>
      </c>
    </row>
    <row r="41" spans="2:4" ht="30" x14ac:dyDescent="0.25">
      <c r="B41" s="27" t="s">
        <v>580</v>
      </c>
      <c r="C41" s="26" t="s">
        <v>579</v>
      </c>
      <c r="D41" s="25" t="s">
        <v>581</v>
      </c>
    </row>
    <row r="42" spans="2:4" ht="30" x14ac:dyDescent="0.25">
      <c r="B42" s="32" t="s">
        <v>583</v>
      </c>
      <c r="C42" s="29" t="s">
        <v>582</v>
      </c>
      <c r="D42" s="30" t="s">
        <v>584</v>
      </c>
    </row>
    <row r="43" spans="2:4" x14ac:dyDescent="0.25">
      <c r="B43" s="24" t="s">
        <v>586</v>
      </c>
      <c r="C43" s="26" t="s">
        <v>585</v>
      </c>
      <c r="D43" s="25" t="s">
        <v>587</v>
      </c>
    </row>
    <row r="44" spans="2:4" x14ac:dyDescent="0.25">
      <c r="B44" s="31" t="s">
        <v>590</v>
      </c>
      <c r="C44" s="29" t="s">
        <v>588</v>
      </c>
      <c r="D44" s="30" t="s">
        <v>592</v>
      </c>
    </row>
    <row r="45" spans="2:4" x14ac:dyDescent="0.25">
      <c r="B45" s="24" t="s">
        <v>591</v>
      </c>
      <c r="C45" s="26" t="s">
        <v>589</v>
      </c>
      <c r="D45" s="25" t="s">
        <v>593</v>
      </c>
    </row>
    <row r="46" spans="2:4" ht="16.5" customHeight="1" x14ac:dyDescent="0.25">
      <c r="B46" s="31" t="s">
        <v>595</v>
      </c>
      <c r="C46" s="29" t="s">
        <v>594</v>
      </c>
      <c r="D46" s="30" t="s">
        <v>596</v>
      </c>
    </row>
    <row r="47" spans="2:4" ht="166.5" customHeight="1" x14ac:dyDescent="0.25">
      <c r="B47" s="33" t="s">
        <v>598</v>
      </c>
      <c r="C47" s="26" t="s">
        <v>600</v>
      </c>
      <c r="D47" s="25" t="s">
        <v>597</v>
      </c>
    </row>
    <row r="48" spans="2:4" ht="30.75" customHeight="1" x14ac:dyDescent="0.25">
      <c r="B48" s="32" t="s">
        <v>599</v>
      </c>
      <c r="C48" s="29" t="s">
        <v>602</v>
      </c>
      <c r="D48" s="30" t="s">
        <v>601</v>
      </c>
    </row>
    <row r="49" spans="2:4" ht="45" x14ac:dyDescent="0.25">
      <c r="B49" s="27" t="s">
        <v>605</v>
      </c>
      <c r="C49" s="26" t="s">
        <v>604</v>
      </c>
      <c r="D49" s="25" t="s">
        <v>603</v>
      </c>
    </row>
    <row r="50" spans="2:4" ht="60" x14ac:dyDescent="0.25">
      <c r="B50" s="32" t="s">
        <v>607</v>
      </c>
      <c r="C50" s="29" t="s">
        <v>606</v>
      </c>
      <c r="D50" s="30" t="s">
        <v>608</v>
      </c>
    </row>
    <row r="51" spans="2:4" ht="30" x14ac:dyDescent="0.25">
      <c r="B51" s="27" t="s">
        <v>609</v>
      </c>
      <c r="C51" s="26" t="s">
        <v>610</v>
      </c>
      <c r="D51" s="25" t="s">
        <v>611</v>
      </c>
    </row>
    <row r="52" spans="2:4" x14ac:dyDescent="0.25">
      <c r="B52" s="181" t="s">
        <v>612</v>
      </c>
      <c r="C52" s="182"/>
      <c r="D52" s="183"/>
    </row>
    <row r="53" spans="2:4" ht="30" x14ac:dyDescent="0.25">
      <c r="B53" s="27" t="s">
        <v>613</v>
      </c>
      <c r="C53" s="26" t="s">
        <v>614</v>
      </c>
      <c r="D53" s="25" t="s">
        <v>615</v>
      </c>
    </row>
    <row r="54" spans="2:4" ht="45" x14ac:dyDescent="0.25">
      <c r="B54" s="32" t="s">
        <v>628</v>
      </c>
      <c r="C54" s="29" t="s">
        <v>616</v>
      </c>
      <c r="D54" s="30" t="s">
        <v>617</v>
      </c>
    </row>
    <row r="55" spans="2:4" ht="30" x14ac:dyDescent="0.25">
      <c r="B55" s="27" t="s">
        <v>629</v>
      </c>
      <c r="C55" s="26" t="s">
        <v>618</v>
      </c>
      <c r="D55" s="25" t="s">
        <v>620</v>
      </c>
    </row>
    <row r="56" spans="2:4" ht="30" x14ac:dyDescent="0.25">
      <c r="B56" s="32" t="s">
        <v>630</v>
      </c>
      <c r="C56" s="29" t="s">
        <v>619</v>
      </c>
      <c r="D56" s="30" t="s">
        <v>621</v>
      </c>
    </row>
    <row r="57" spans="2:4" ht="60" x14ac:dyDescent="0.25">
      <c r="B57" s="27" t="s">
        <v>631</v>
      </c>
      <c r="C57" s="26" t="s">
        <v>622</v>
      </c>
      <c r="D57" s="25" t="s">
        <v>623</v>
      </c>
    </row>
    <row r="58" spans="2:4" ht="61.5" customHeight="1" x14ac:dyDescent="0.25">
      <c r="B58" s="32" t="s">
        <v>632</v>
      </c>
      <c r="C58" s="29" t="s">
        <v>625</v>
      </c>
      <c r="D58" s="30" t="s">
        <v>624</v>
      </c>
    </row>
    <row r="59" spans="2:4" ht="45" x14ac:dyDescent="0.25">
      <c r="B59" s="27" t="s">
        <v>633</v>
      </c>
      <c r="C59" s="26" t="s">
        <v>626</v>
      </c>
      <c r="D59" s="25" t="s">
        <v>627</v>
      </c>
    </row>
    <row r="60" spans="2:4" ht="30" x14ac:dyDescent="0.25">
      <c r="B60" s="32" t="s">
        <v>635</v>
      </c>
      <c r="C60" s="29" t="s">
        <v>634</v>
      </c>
      <c r="D60" s="30" t="s">
        <v>636</v>
      </c>
    </row>
    <row r="61" spans="2:4" ht="45" x14ac:dyDescent="0.25">
      <c r="B61" s="27" t="s">
        <v>638</v>
      </c>
      <c r="C61" s="26" t="s">
        <v>637</v>
      </c>
      <c r="D61" s="25" t="s">
        <v>639</v>
      </c>
    </row>
    <row r="62" spans="2:4" ht="30" x14ac:dyDescent="0.25">
      <c r="B62" s="32" t="s">
        <v>641</v>
      </c>
      <c r="C62" s="29" t="s">
        <v>640</v>
      </c>
      <c r="D62" s="30" t="s">
        <v>642</v>
      </c>
    </row>
    <row r="63" spans="2:4" ht="45" x14ac:dyDescent="0.25">
      <c r="B63" s="27" t="s">
        <v>649</v>
      </c>
      <c r="C63" s="26" t="s">
        <v>643</v>
      </c>
      <c r="D63" s="25" t="s">
        <v>644</v>
      </c>
    </row>
    <row r="64" spans="2:4" ht="60" x14ac:dyDescent="0.25">
      <c r="B64" s="32" t="s">
        <v>648</v>
      </c>
      <c r="C64" s="29" t="s">
        <v>645</v>
      </c>
      <c r="D64" s="30" t="s">
        <v>646</v>
      </c>
    </row>
    <row r="65" spans="2:4" ht="45" x14ac:dyDescent="0.25">
      <c r="B65" s="27" t="s">
        <v>650</v>
      </c>
      <c r="C65" s="26" t="s">
        <v>647</v>
      </c>
      <c r="D65" s="25" t="s">
        <v>651</v>
      </c>
    </row>
    <row r="66" spans="2:4" ht="60" x14ac:dyDescent="0.25">
      <c r="B66" s="32" t="s">
        <v>665</v>
      </c>
      <c r="C66" s="29" t="s">
        <v>652</v>
      </c>
      <c r="D66" s="30" t="s">
        <v>653</v>
      </c>
    </row>
    <row r="67" spans="2:4" ht="75" x14ac:dyDescent="0.25">
      <c r="B67" s="27" t="s">
        <v>655</v>
      </c>
      <c r="C67" s="26" t="s">
        <v>654</v>
      </c>
      <c r="D67" s="25" t="s">
        <v>656</v>
      </c>
    </row>
    <row r="68" spans="2:4" ht="105" x14ac:dyDescent="0.25">
      <c r="B68" s="32" t="s">
        <v>658</v>
      </c>
      <c r="C68" s="29" t="s">
        <v>657</v>
      </c>
      <c r="D68" s="30" t="s">
        <v>659</v>
      </c>
    </row>
    <row r="69" spans="2:4" ht="60" x14ac:dyDescent="0.25">
      <c r="B69" s="27" t="s">
        <v>666</v>
      </c>
      <c r="C69" s="26" t="s">
        <v>661</v>
      </c>
      <c r="D69" s="25" t="s">
        <v>660</v>
      </c>
    </row>
    <row r="70" spans="2:4" ht="150" x14ac:dyDescent="0.25">
      <c r="B70" s="32" t="s">
        <v>662</v>
      </c>
      <c r="C70" s="29" t="s">
        <v>663</v>
      </c>
      <c r="D70" s="30" t="s">
        <v>664</v>
      </c>
    </row>
    <row r="71" spans="2:4" ht="75" x14ac:dyDescent="0.25">
      <c r="B71" s="27" t="s">
        <v>667</v>
      </c>
      <c r="C71" s="26" t="s">
        <v>669</v>
      </c>
      <c r="D71" s="25" t="s">
        <v>668</v>
      </c>
    </row>
    <row r="72" spans="2:4" ht="60" x14ac:dyDescent="0.25">
      <c r="B72" s="32" t="s">
        <v>671</v>
      </c>
      <c r="C72" s="29" t="s">
        <v>670</v>
      </c>
      <c r="D72" s="30" t="s">
        <v>672</v>
      </c>
    </row>
    <row r="73" spans="2:4" ht="75.75" customHeight="1" x14ac:dyDescent="0.25">
      <c r="B73" s="27" t="s">
        <v>673</v>
      </c>
      <c r="C73" s="26" t="s">
        <v>674</v>
      </c>
      <c r="D73" s="25" t="s">
        <v>675</v>
      </c>
    </row>
    <row r="74" spans="2:4" ht="105" x14ac:dyDescent="0.25">
      <c r="B74" s="32" t="s">
        <v>677</v>
      </c>
      <c r="C74" s="29" t="s">
        <v>676</v>
      </c>
      <c r="D74" s="30" t="s">
        <v>678</v>
      </c>
    </row>
    <row r="75" spans="2:4" ht="180" x14ac:dyDescent="0.25">
      <c r="B75" s="27" t="s">
        <v>679</v>
      </c>
      <c r="C75" s="26" t="s">
        <v>680</v>
      </c>
      <c r="D75" s="25" t="s">
        <v>681</v>
      </c>
    </row>
    <row r="76" spans="2:4" ht="75" x14ac:dyDescent="0.25">
      <c r="B76" s="32" t="s">
        <v>683</v>
      </c>
      <c r="C76" s="29" t="s">
        <v>682</v>
      </c>
      <c r="D76" s="30" t="s">
        <v>684</v>
      </c>
    </row>
    <row r="77" spans="2:4" ht="150" x14ac:dyDescent="0.25">
      <c r="B77" s="27" t="s">
        <v>686</v>
      </c>
      <c r="C77" s="26" t="s">
        <v>685</v>
      </c>
      <c r="D77" s="25" t="s">
        <v>687</v>
      </c>
    </row>
    <row r="78" spans="2:4" ht="45" x14ac:dyDescent="0.25">
      <c r="B78" s="32" t="s">
        <v>689</v>
      </c>
      <c r="C78" s="29" t="s">
        <v>688</v>
      </c>
      <c r="D78" s="30" t="s">
        <v>690</v>
      </c>
    </row>
    <row r="79" spans="2:4" ht="105" x14ac:dyDescent="0.25">
      <c r="B79" s="27" t="s">
        <v>691</v>
      </c>
      <c r="C79" s="26"/>
      <c r="D79" s="25" t="s">
        <v>692</v>
      </c>
    </row>
    <row r="80" spans="2:4" ht="75" x14ac:dyDescent="0.25">
      <c r="B80" s="32"/>
      <c r="C80" s="29" t="s">
        <v>693</v>
      </c>
      <c r="D80" s="30" t="s">
        <v>694</v>
      </c>
    </row>
    <row r="81" spans="2:4" ht="45" x14ac:dyDescent="0.25">
      <c r="B81" s="27"/>
      <c r="C81" s="26" t="s">
        <v>696</v>
      </c>
      <c r="D81" s="25" t="s">
        <v>695</v>
      </c>
    </row>
    <row r="82" spans="2:4" ht="120" x14ac:dyDescent="0.25">
      <c r="B82" s="32"/>
      <c r="C82" s="29" t="s">
        <v>697</v>
      </c>
      <c r="D82" s="30" t="s">
        <v>698</v>
      </c>
    </row>
    <row r="83" spans="2:4" ht="120" x14ac:dyDescent="0.25">
      <c r="B83" s="27"/>
      <c r="C83" s="26" t="s">
        <v>699</v>
      </c>
      <c r="D83" s="25" t="s">
        <v>700</v>
      </c>
    </row>
    <row r="84" spans="2:4" ht="90" x14ac:dyDescent="0.25">
      <c r="B84" s="32"/>
      <c r="C84" s="29" t="s">
        <v>701</v>
      </c>
      <c r="D84" s="30" t="s">
        <v>702</v>
      </c>
    </row>
    <row r="85" spans="2:4" x14ac:dyDescent="0.25">
      <c r="B85" s="27" t="s">
        <v>703</v>
      </c>
      <c r="C85" s="26"/>
      <c r="D85" s="25"/>
    </row>
    <row r="86" spans="2:4" ht="30" x14ac:dyDescent="0.25">
      <c r="B86" s="32" t="s">
        <v>704</v>
      </c>
      <c r="C86" s="29"/>
      <c r="D86" s="30"/>
    </row>
    <row r="87" spans="2:4" ht="30" x14ac:dyDescent="0.25">
      <c r="B87" s="27" t="s">
        <v>705</v>
      </c>
      <c r="C87" s="26"/>
      <c r="D87" s="25" t="s">
        <v>706</v>
      </c>
    </row>
    <row r="88" spans="2:4" ht="75" x14ac:dyDescent="0.25">
      <c r="B88" s="32" t="s">
        <v>707</v>
      </c>
      <c r="C88" s="29" t="s">
        <v>708</v>
      </c>
      <c r="D88" s="30" t="s">
        <v>709</v>
      </c>
    </row>
    <row r="89" spans="2:4" ht="211.5" customHeight="1" x14ac:dyDescent="0.25">
      <c r="B89" s="27"/>
      <c r="C89" s="26" t="s">
        <v>710</v>
      </c>
      <c r="D89" s="25" t="s">
        <v>711</v>
      </c>
    </row>
    <row r="90" spans="2:4" ht="30" customHeight="1" x14ac:dyDescent="0.25">
      <c r="B90" s="32"/>
      <c r="C90" s="29" t="s">
        <v>712</v>
      </c>
      <c r="D90" s="30" t="s">
        <v>713</v>
      </c>
    </row>
    <row r="91" spans="2:4" x14ac:dyDescent="0.25">
      <c r="B91" s="181" t="s">
        <v>714</v>
      </c>
      <c r="C91" s="182"/>
      <c r="D91" s="183"/>
    </row>
    <row r="92" spans="2:4" ht="30" x14ac:dyDescent="0.25">
      <c r="B92" s="32" t="s">
        <v>715</v>
      </c>
      <c r="C92" s="29" t="s">
        <v>716</v>
      </c>
      <c r="D92" s="30" t="s">
        <v>717</v>
      </c>
    </row>
    <row r="93" spans="2:4" ht="60" x14ac:dyDescent="0.25">
      <c r="B93" s="33" t="s">
        <v>719</v>
      </c>
      <c r="C93" s="26" t="s">
        <v>718</v>
      </c>
      <c r="D93" s="25" t="s">
        <v>720</v>
      </c>
    </row>
    <row r="94" spans="2:4" ht="30" x14ac:dyDescent="0.25">
      <c r="B94" s="32" t="s">
        <v>723</v>
      </c>
      <c r="C94" s="29" t="s">
        <v>721</v>
      </c>
      <c r="D94" s="30" t="s">
        <v>726</v>
      </c>
    </row>
    <row r="95" spans="2:4" ht="105" x14ac:dyDescent="0.25">
      <c r="B95" s="33" t="s">
        <v>722</v>
      </c>
      <c r="C95" s="26" t="s">
        <v>765</v>
      </c>
      <c r="D95" s="25" t="s">
        <v>725</v>
      </c>
    </row>
    <row r="96" spans="2:4" ht="45" x14ac:dyDescent="0.25">
      <c r="B96" s="35" t="s">
        <v>724</v>
      </c>
      <c r="C96" s="29" t="s">
        <v>766</v>
      </c>
      <c r="D96" s="30" t="s">
        <v>727</v>
      </c>
    </row>
    <row r="97" spans="2:4" ht="90" x14ac:dyDescent="0.25">
      <c r="B97" s="33" t="s">
        <v>729</v>
      </c>
      <c r="C97" s="26" t="s">
        <v>728</v>
      </c>
      <c r="D97" s="25" t="s">
        <v>736</v>
      </c>
    </row>
    <row r="98" spans="2:4" ht="30" x14ac:dyDescent="0.25">
      <c r="B98" s="32" t="s">
        <v>731</v>
      </c>
      <c r="C98" s="29" t="s">
        <v>730</v>
      </c>
      <c r="D98" s="30" t="s">
        <v>732</v>
      </c>
    </row>
    <row r="99" spans="2:4" ht="105" x14ac:dyDescent="0.25">
      <c r="B99" s="33" t="s">
        <v>734</v>
      </c>
      <c r="C99" s="26" t="s">
        <v>733</v>
      </c>
      <c r="D99" s="25" t="s">
        <v>735</v>
      </c>
    </row>
    <row r="100" spans="2:4" ht="30" x14ac:dyDescent="0.25">
      <c r="B100" s="32" t="s">
        <v>738</v>
      </c>
      <c r="C100" s="29" t="s">
        <v>737</v>
      </c>
      <c r="D100" s="30" t="s">
        <v>739</v>
      </c>
    </row>
    <row r="101" spans="2:4" ht="105" x14ac:dyDescent="0.25">
      <c r="B101" s="33" t="s">
        <v>741</v>
      </c>
      <c r="C101" s="26" t="s">
        <v>740</v>
      </c>
      <c r="D101" s="25" t="s">
        <v>742</v>
      </c>
    </row>
    <row r="102" spans="2:4" ht="30" x14ac:dyDescent="0.25">
      <c r="B102" s="32" t="s">
        <v>744</v>
      </c>
      <c r="C102" s="29" t="s">
        <v>743</v>
      </c>
      <c r="D102" s="30" t="s">
        <v>745</v>
      </c>
    </row>
    <row r="103" spans="2:4" ht="105" x14ac:dyDescent="0.25">
      <c r="B103" s="33" t="s">
        <v>746</v>
      </c>
      <c r="C103" s="26" t="s">
        <v>752</v>
      </c>
      <c r="D103" s="25" t="s">
        <v>749</v>
      </c>
    </row>
    <row r="104" spans="2:4" ht="45" x14ac:dyDescent="0.25">
      <c r="B104" s="35" t="s">
        <v>748</v>
      </c>
      <c r="C104" s="29" t="s">
        <v>747</v>
      </c>
      <c r="D104" s="30" t="s">
        <v>750</v>
      </c>
    </row>
    <row r="105" spans="2:4" ht="90" x14ac:dyDescent="0.25">
      <c r="B105" s="33" t="s">
        <v>767</v>
      </c>
      <c r="C105" s="26" t="s">
        <v>751</v>
      </c>
      <c r="D105" s="25" t="s">
        <v>764</v>
      </c>
    </row>
    <row r="106" spans="2:4" ht="90" x14ac:dyDescent="0.25">
      <c r="B106" s="35" t="s">
        <v>754</v>
      </c>
      <c r="C106" s="29" t="s">
        <v>753</v>
      </c>
      <c r="D106" s="30" t="s">
        <v>755</v>
      </c>
    </row>
    <row r="107" spans="2:4" ht="300" x14ac:dyDescent="0.25">
      <c r="B107" s="33" t="s">
        <v>757</v>
      </c>
      <c r="C107" s="26" t="s">
        <v>756</v>
      </c>
      <c r="D107" s="25" t="s">
        <v>755</v>
      </c>
    </row>
    <row r="108" spans="2:4" ht="60" x14ac:dyDescent="0.25">
      <c r="B108" s="35" t="s">
        <v>758</v>
      </c>
      <c r="C108" s="29" t="s">
        <v>768</v>
      </c>
      <c r="D108" s="30" t="s">
        <v>759</v>
      </c>
    </row>
    <row r="109" spans="2:4" ht="60" x14ac:dyDescent="0.25">
      <c r="B109" s="33" t="s">
        <v>760</v>
      </c>
      <c r="C109" s="26" t="s">
        <v>762</v>
      </c>
      <c r="D109" s="25" t="s">
        <v>761</v>
      </c>
    </row>
    <row r="110" spans="2:4" ht="120" x14ac:dyDescent="0.25">
      <c r="B110" s="35" t="s">
        <v>763</v>
      </c>
      <c r="C110" s="29" t="s">
        <v>770</v>
      </c>
      <c r="D110" s="30" t="s">
        <v>769</v>
      </c>
    </row>
    <row r="111" spans="2:4" ht="60" x14ac:dyDescent="0.25">
      <c r="B111" s="33" t="s">
        <v>872</v>
      </c>
      <c r="C111" s="26" t="s">
        <v>873</v>
      </c>
      <c r="D111" s="25" t="s">
        <v>874</v>
      </c>
    </row>
    <row r="112" spans="2:4" x14ac:dyDescent="0.25">
      <c r="B112" s="181" t="s">
        <v>771</v>
      </c>
      <c r="C112" s="182"/>
      <c r="D112" s="183"/>
    </row>
    <row r="113" spans="2:4" ht="30" x14ac:dyDescent="0.25">
      <c r="B113" s="33" t="s">
        <v>1189</v>
      </c>
      <c r="C113" s="26" t="s">
        <v>1190</v>
      </c>
      <c r="D113" s="25" t="s">
        <v>1191</v>
      </c>
    </row>
    <row r="114" spans="2:4" ht="105" x14ac:dyDescent="0.25">
      <c r="B114" s="35" t="s">
        <v>1192</v>
      </c>
      <c r="C114" s="29" t="s">
        <v>1193</v>
      </c>
      <c r="D114" s="30" t="s">
        <v>1194</v>
      </c>
    </row>
    <row r="115" spans="2:4" x14ac:dyDescent="0.25">
      <c r="B115" s="33"/>
      <c r="C115" s="26"/>
      <c r="D115" s="25"/>
    </row>
    <row r="116" spans="2:4" ht="120" x14ac:dyDescent="0.25">
      <c r="B116" s="35" t="s">
        <v>1210</v>
      </c>
      <c r="C116" s="29" t="s">
        <v>1211</v>
      </c>
      <c r="D116" s="30" t="s">
        <v>1212</v>
      </c>
    </row>
    <row r="117" spans="2:4" ht="30" x14ac:dyDescent="0.25">
      <c r="B117" s="33" t="s">
        <v>1213</v>
      </c>
      <c r="C117" s="26" t="s">
        <v>1214</v>
      </c>
      <c r="D117" s="25" t="s">
        <v>1215</v>
      </c>
    </row>
    <row r="118" spans="2:4" ht="30" x14ac:dyDescent="0.25">
      <c r="B118" s="35" t="s">
        <v>1221</v>
      </c>
      <c r="C118" s="29" t="s">
        <v>1222</v>
      </c>
      <c r="D118" s="30" t="s">
        <v>1223</v>
      </c>
    </row>
    <row r="119" spans="2:4" x14ac:dyDescent="0.25">
      <c r="B119" s="33"/>
      <c r="C119" s="26"/>
      <c r="D119" s="25"/>
    </row>
    <row r="120" spans="2:4" x14ac:dyDescent="0.25">
      <c r="B120" s="35"/>
      <c r="C120" s="29"/>
      <c r="D120" s="30"/>
    </row>
    <row r="121" spans="2:4" x14ac:dyDescent="0.25">
      <c r="B121" s="33"/>
      <c r="C121" s="26"/>
      <c r="D121" s="25"/>
    </row>
    <row r="122" spans="2:4" x14ac:dyDescent="0.25">
      <c r="B122" s="35"/>
      <c r="C122" s="29"/>
      <c r="D122" s="30"/>
    </row>
    <row r="123" spans="2:4" x14ac:dyDescent="0.25">
      <c r="B123" s="33"/>
      <c r="C123" s="26"/>
      <c r="D123" s="25"/>
    </row>
    <row r="124" spans="2:4" x14ac:dyDescent="0.25">
      <c r="B124" s="35"/>
      <c r="C124" s="29"/>
      <c r="D124" s="30"/>
    </row>
    <row r="125" spans="2:4" x14ac:dyDescent="0.25">
      <c r="B125" s="33"/>
      <c r="C125" s="26"/>
      <c r="D125" s="25"/>
    </row>
    <row r="126" spans="2:4" x14ac:dyDescent="0.25">
      <c r="B126" s="35"/>
      <c r="C126" s="29"/>
      <c r="D126" s="30"/>
    </row>
    <row r="127" spans="2:4" x14ac:dyDescent="0.25">
      <c r="B127" s="33"/>
      <c r="C127" s="26"/>
      <c r="D127" s="25"/>
    </row>
    <row r="128" spans="2:4" x14ac:dyDescent="0.25">
      <c r="B128" s="35"/>
      <c r="C128" s="29"/>
      <c r="D128" s="30"/>
    </row>
    <row r="129" spans="2:4" x14ac:dyDescent="0.25">
      <c r="B129" s="33"/>
      <c r="C129" s="26"/>
      <c r="D129" s="25"/>
    </row>
    <row r="130" spans="2:4" x14ac:dyDescent="0.25">
      <c r="B130" s="35"/>
      <c r="C130" s="29"/>
      <c r="D130" s="30"/>
    </row>
    <row r="131" spans="2:4" x14ac:dyDescent="0.25">
      <c r="B131" s="33"/>
      <c r="C131" s="26"/>
      <c r="D131" s="25"/>
    </row>
    <row r="132" spans="2:4" x14ac:dyDescent="0.25">
      <c r="B132" s="35"/>
      <c r="C132" s="29"/>
      <c r="D132" s="30"/>
    </row>
    <row r="133" spans="2:4" x14ac:dyDescent="0.25">
      <c r="B133" s="33"/>
      <c r="C133" s="26"/>
      <c r="D133" s="25"/>
    </row>
    <row r="134" spans="2:4" x14ac:dyDescent="0.25">
      <c r="B134" s="35"/>
      <c r="C134" s="29"/>
      <c r="D134" s="30"/>
    </row>
    <row r="135" spans="2:4" x14ac:dyDescent="0.25">
      <c r="B135" s="33"/>
      <c r="C135" s="26"/>
      <c r="D135" s="25"/>
    </row>
    <row r="136" spans="2:4" x14ac:dyDescent="0.25">
      <c r="B136" s="35"/>
      <c r="C136" s="29"/>
      <c r="D136" s="30"/>
    </row>
    <row r="137" spans="2:4" x14ac:dyDescent="0.25">
      <c r="B137" s="33"/>
      <c r="C137" s="26"/>
      <c r="D137" s="25"/>
    </row>
  </sheetData>
  <mergeCells count="5">
    <mergeCell ref="B2:C3"/>
    <mergeCell ref="B32:D32"/>
    <mergeCell ref="B52:D52"/>
    <mergeCell ref="B91:D91"/>
    <mergeCell ref="B112:D112"/>
  </mergeCells>
  <phoneticPr fontId="8" type="noConversion"/>
  <pageMargins left="0.25" right="0.25" top="0.75" bottom="0.75" header="0.3" footer="0.3"/>
  <pageSetup paperSize="9"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0120FF-95DD-496A-A982-42A8C44690D1}">
  <sheetPr codeName="Hoja7">
    <tabColor rgb="FF00B050"/>
  </sheetPr>
  <dimension ref="B2:E166"/>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66" t="s">
        <v>969</v>
      </c>
      <c r="C2" s="166"/>
    </row>
    <row r="3" spans="2:5" x14ac:dyDescent="0.25">
      <c r="B3" s="166"/>
      <c r="C3" s="166"/>
      <c r="D3" t="s">
        <v>972</v>
      </c>
    </row>
    <row r="4" spans="2:5" x14ac:dyDescent="0.25">
      <c r="B4" s="5" t="s">
        <v>265</v>
      </c>
      <c r="C4" s="5" t="s">
        <v>257</v>
      </c>
      <c r="D4" s="5" t="s">
        <v>258</v>
      </c>
      <c r="E4" s="5" t="s">
        <v>286</v>
      </c>
    </row>
    <row r="5" spans="2:5" ht="120" x14ac:dyDescent="0.25">
      <c r="B5" s="134" t="s">
        <v>971</v>
      </c>
      <c r="C5" s="20" t="s">
        <v>970</v>
      </c>
      <c r="D5" s="20" t="s">
        <v>973</v>
      </c>
      <c r="E5" s="20" t="s">
        <v>980</v>
      </c>
    </row>
    <row r="6" spans="2:5" x14ac:dyDescent="0.25">
      <c r="B6" s="134"/>
      <c r="C6" s="19" t="s">
        <v>974</v>
      </c>
      <c r="D6" s="6" t="s">
        <v>976</v>
      </c>
      <c r="E6" s="6"/>
    </row>
    <row r="7" spans="2:5" x14ac:dyDescent="0.25">
      <c r="B7" s="134"/>
      <c r="C7" s="6" t="s">
        <v>975</v>
      </c>
      <c r="D7" s="6" t="s">
        <v>977</v>
      </c>
      <c r="E7" s="6"/>
    </row>
    <row r="8" spans="2:5" x14ac:dyDescent="0.25">
      <c r="B8" s="139"/>
      <c r="C8" s="6" t="s">
        <v>978</v>
      </c>
      <c r="D8" s="6" t="s">
        <v>979</v>
      </c>
      <c r="E8" s="6"/>
    </row>
    <row r="9" spans="2:5" x14ac:dyDescent="0.25">
      <c r="B9" s="170" t="s">
        <v>991</v>
      </c>
      <c r="C9" s="65" t="s">
        <v>981</v>
      </c>
      <c r="D9" s="8" t="s">
        <v>982</v>
      </c>
      <c r="E9" s="8"/>
    </row>
    <row r="10" spans="2:5" x14ac:dyDescent="0.25">
      <c r="B10" s="170"/>
      <c r="C10" s="8" t="s">
        <v>983</v>
      </c>
      <c r="D10" s="8" t="s">
        <v>984</v>
      </c>
      <c r="E10" s="8"/>
    </row>
    <row r="11" spans="2:5" x14ac:dyDescent="0.25">
      <c r="B11" s="170"/>
      <c r="C11" s="65" t="s">
        <v>986</v>
      </c>
      <c r="D11" s="8" t="s">
        <v>985</v>
      </c>
      <c r="E11" s="8"/>
    </row>
    <row r="12" spans="2:5" x14ac:dyDescent="0.25">
      <c r="B12" s="184"/>
      <c r="C12" s="8" t="s">
        <v>987</v>
      </c>
      <c r="D12" s="8" t="s">
        <v>988</v>
      </c>
      <c r="E12" s="8"/>
    </row>
    <row r="13" spans="2:5" ht="45" x14ac:dyDescent="0.25">
      <c r="B13" s="134" t="s">
        <v>992</v>
      </c>
      <c r="C13" s="18" t="s">
        <v>989</v>
      </c>
      <c r="D13" s="18" t="s">
        <v>990</v>
      </c>
    </row>
    <row r="14" spans="2:5" ht="45.75" customHeight="1" x14ac:dyDescent="0.25">
      <c r="B14" s="134"/>
      <c r="C14" s="4" t="s">
        <v>994</v>
      </c>
      <c r="D14" s="20" t="s">
        <v>993</v>
      </c>
    </row>
    <row r="15" spans="2:5" ht="150" x14ac:dyDescent="0.25">
      <c r="B15" s="134"/>
      <c r="C15" s="18" t="s">
        <v>995</v>
      </c>
      <c r="D15" s="20" t="s">
        <v>996</v>
      </c>
    </row>
    <row r="16" spans="2:5" ht="15" customHeight="1" x14ac:dyDescent="0.25">
      <c r="B16" s="170" t="s">
        <v>997</v>
      </c>
      <c r="C16" s="8" t="s">
        <v>998</v>
      </c>
      <c r="D16" s="8"/>
    </row>
    <row r="17" spans="2:4" x14ac:dyDescent="0.25">
      <c r="B17" s="170"/>
      <c r="C17" s="8" t="s">
        <v>999</v>
      </c>
      <c r="D17" s="8"/>
    </row>
    <row r="18" spans="2:4" x14ac:dyDescent="0.25">
      <c r="B18" s="170"/>
      <c r="C18" s="8" t="s">
        <v>1000</v>
      </c>
      <c r="D18" s="8"/>
    </row>
    <row r="19" spans="2:4" x14ac:dyDescent="0.25">
      <c r="B19" s="170"/>
      <c r="C19" s="8" t="s">
        <v>1001</v>
      </c>
      <c r="D19" s="8"/>
    </row>
    <row r="20" spans="2:4" x14ac:dyDescent="0.25">
      <c r="B20" s="170"/>
      <c r="C20" s="8" t="s">
        <v>1001</v>
      </c>
      <c r="D20" s="8"/>
    </row>
    <row r="21" spans="2:4" ht="45" x14ac:dyDescent="0.25">
      <c r="B21" s="134" t="s">
        <v>1002</v>
      </c>
      <c r="C21" s="45" t="s">
        <v>1003</v>
      </c>
      <c r="D21" s="20" t="s">
        <v>1004</v>
      </c>
    </row>
    <row r="22" spans="2:4" ht="60" x14ac:dyDescent="0.25">
      <c r="B22" s="134"/>
      <c r="C22" s="20" t="s">
        <v>1005</v>
      </c>
      <c r="D22" s="18" t="s">
        <v>1006</v>
      </c>
    </row>
    <row r="23" spans="2:4" x14ac:dyDescent="0.25">
      <c r="B23" s="134"/>
      <c r="C23" s="44" t="s">
        <v>1007</v>
      </c>
      <c r="D23" s="6" t="s">
        <v>1008</v>
      </c>
    </row>
    <row r="24" spans="2:4" x14ac:dyDescent="0.25">
      <c r="B24" s="134"/>
      <c r="C24" s="6"/>
      <c r="D24" s="6"/>
    </row>
    <row r="25" spans="2:4" x14ac:dyDescent="0.25">
      <c r="B25" s="134"/>
      <c r="C25" s="6"/>
      <c r="D25" s="6"/>
    </row>
    <row r="26" spans="2:4" ht="225" x14ac:dyDescent="0.25">
      <c r="B26" s="11" t="s">
        <v>1103</v>
      </c>
      <c r="C26" s="8"/>
      <c r="D26" s="66" t="s">
        <v>1104</v>
      </c>
    </row>
    <row r="27" spans="2:4" x14ac:dyDescent="0.25">
      <c r="B27" s="6"/>
      <c r="C27" s="6"/>
      <c r="D27" s="6"/>
    </row>
    <row r="28" spans="2:4" x14ac:dyDescent="0.25">
      <c r="B28" s="8"/>
      <c r="C28" s="8"/>
      <c r="D28" s="8"/>
    </row>
    <row r="29" spans="2:4" x14ac:dyDescent="0.25">
      <c r="B29" s="6"/>
      <c r="C29" s="6"/>
      <c r="D29" s="6"/>
    </row>
    <row r="30" spans="2:4" x14ac:dyDescent="0.25">
      <c r="B30" s="8"/>
      <c r="C30" s="8"/>
      <c r="D30" s="8"/>
    </row>
    <row r="31" spans="2:4" x14ac:dyDescent="0.25">
      <c r="B31" s="6"/>
      <c r="C31" s="6"/>
      <c r="D31" s="6"/>
    </row>
    <row r="32" spans="2:4" x14ac:dyDescent="0.25">
      <c r="B32" s="8"/>
      <c r="C32" s="8"/>
      <c r="D32" s="8"/>
    </row>
    <row r="33" spans="2:4" x14ac:dyDescent="0.25">
      <c r="B33" s="6"/>
      <c r="C33" s="6"/>
      <c r="D33" s="6"/>
    </row>
    <row r="34" spans="2:4" x14ac:dyDescent="0.25">
      <c r="B34" s="8"/>
      <c r="C34" s="8"/>
      <c r="D34" s="8"/>
    </row>
    <row r="35" spans="2:4" x14ac:dyDescent="0.25">
      <c r="B35" s="6"/>
      <c r="C35" s="6"/>
      <c r="D35" s="6"/>
    </row>
    <row r="36" spans="2:4" x14ac:dyDescent="0.25">
      <c r="B36" s="8"/>
      <c r="C36" s="8"/>
      <c r="D36" s="8"/>
    </row>
    <row r="37" spans="2:4" x14ac:dyDescent="0.25">
      <c r="B37" s="6"/>
      <c r="C37" s="6"/>
      <c r="D37" s="6"/>
    </row>
    <row r="38" spans="2:4" x14ac:dyDescent="0.25">
      <c r="B38" s="8"/>
      <c r="C38" s="8"/>
      <c r="D38" s="8"/>
    </row>
    <row r="39" spans="2:4" x14ac:dyDescent="0.25">
      <c r="B39" s="6"/>
      <c r="C39" s="6"/>
      <c r="D39" s="6"/>
    </row>
    <row r="40" spans="2:4" x14ac:dyDescent="0.25">
      <c r="B40" s="8"/>
      <c r="C40" s="8"/>
      <c r="D40" s="8"/>
    </row>
    <row r="41" spans="2:4" x14ac:dyDescent="0.25">
      <c r="B41" s="6"/>
      <c r="C41" s="6"/>
      <c r="D41" s="6"/>
    </row>
    <row r="42" spans="2:4" x14ac:dyDescent="0.25">
      <c r="B42" s="8"/>
      <c r="C42" s="8"/>
      <c r="D42" s="8"/>
    </row>
    <row r="43" spans="2:4" x14ac:dyDescent="0.25">
      <c r="B43" s="6"/>
      <c r="C43" s="6"/>
      <c r="D43" s="6"/>
    </row>
    <row r="44" spans="2:4" x14ac:dyDescent="0.25">
      <c r="B44" s="8"/>
      <c r="C44" s="8"/>
      <c r="D44" s="8"/>
    </row>
    <row r="45" spans="2:4" x14ac:dyDescent="0.25">
      <c r="B45" s="6"/>
      <c r="C45" s="6"/>
      <c r="D45" s="6"/>
    </row>
    <row r="46" spans="2:4" x14ac:dyDescent="0.25">
      <c r="B46" s="8"/>
      <c r="C46" s="8"/>
      <c r="D46" s="8"/>
    </row>
    <row r="47" spans="2:4" x14ac:dyDescent="0.25">
      <c r="B47" s="6"/>
      <c r="C47" s="6"/>
      <c r="D47" s="6"/>
    </row>
    <row r="48" spans="2:4" x14ac:dyDescent="0.25">
      <c r="B48" s="8"/>
      <c r="C48" s="8"/>
      <c r="D48" s="8"/>
    </row>
    <row r="49" spans="2:4" x14ac:dyDescent="0.25">
      <c r="B49" s="6"/>
      <c r="C49" s="6"/>
      <c r="D49" s="6"/>
    </row>
    <row r="50" spans="2:4" x14ac:dyDescent="0.25">
      <c r="B50" s="8"/>
      <c r="C50" s="8"/>
      <c r="D50" s="8"/>
    </row>
    <row r="51" spans="2:4" x14ac:dyDescent="0.25">
      <c r="B51" s="6"/>
      <c r="C51" s="6"/>
      <c r="D51" s="6"/>
    </row>
    <row r="52" spans="2:4" x14ac:dyDescent="0.25">
      <c r="B52" s="8"/>
      <c r="C52" s="8"/>
      <c r="D52" s="8"/>
    </row>
    <row r="53" spans="2:4" x14ac:dyDescent="0.25">
      <c r="B53" s="6"/>
      <c r="C53" s="6"/>
      <c r="D53" s="6"/>
    </row>
    <row r="54" spans="2:4" x14ac:dyDescent="0.25">
      <c r="B54" s="8"/>
      <c r="C54" s="8"/>
      <c r="D54" s="8"/>
    </row>
    <row r="55" spans="2:4" x14ac:dyDescent="0.25">
      <c r="B55" s="6"/>
      <c r="C55" s="6"/>
      <c r="D55" s="6"/>
    </row>
    <row r="56" spans="2:4" x14ac:dyDescent="0.25">
      <c r="B56" s="8"/>
      <c r="C56" s="8"/>
      <c r="D56" s="8"/>
    </row>
    <row r="57" spans="2:4" x14ac:dyDescent="0.25">
      <c r="B57" s="6"/>
      <c r="C57" s="6"/>
      <c r="D57" s="6"/>
    </row>
    <row r="58" spans="2:4" x14ac:dyDescent="0.25">
      <c r="B58" s="8"/>
      <c r="C58" s="8"/>
      <c r="D58" s="8"/>
    </row>
    <row r="59" spans="2:4" x14ac:dyDescent="0.25">
      <c r="B59" s="6"/>
      <c r="C59" s="6"/>
      <c r="D59" s="6"/>
    </row>
    <row r="60" spans="2:4" x14ac:dyDescent="0.25">
      <c r="B60" s="8"/>
      <c r="C60" s="8"/>
      <c r="D60" s="8"/>
    </row>
    <row r="61" spans="2:4" x14ac:dyDescent="0.25">
      <c r="B61" s="6"/>
      <c r="C61" s="6"/>
      <c r="D61" s="6"/>
    </row>
    <row r="62" spans="2:4" x14ac:dyDescent="0.25">
      <c r="B62" s="8"/>
      <c r="C62" s="8"/>
      <c r="D62" s="8"/>
    </row>
    <row r="63" spans="2:4" x14ac:dyDescent="0.25">
      <c r="B63" s="6"/>
      <c r="C63" s="6"/>
      <c r="D63" s="6"/>
    </row>
    <row r="64" spans="2:4" x14ac:dyDescent="0.25">
      <c r="B64" s="8"/>
      <c r="C64" s="8"/>
      <c r="D64" s="8"/>
    </row>
    <row r="65" spans="2:4" x14ac:dyDescent="0.25">
      <c r="B65" s="6"/>
      <c r="C65" s="6"/>
      <c r="D65" s="6"/>
    </row>
    <row r="66" spans="2:4" x14ac:dyDescent="0.25">
      <c r="B66" s="8"/>
      <c r="C66" s="8"/>
      <c r="D66" s="8"/>
    </row>
    <row r="67" spans="2:4" x14ac:dyDescent="0.25">
      <c r="B67" s="6"/>
      <c r="C67" s="6"/>
      <c r="D67" s="6"/>
    </row>
    <row r="68" spans="2:4" x14ac:dyDescent="0.25">
      <c r="B68" s="8"/>
      <c r="C68" s="8"/>
      <c r="D68" s="8"/>
    </row>
    <row r="69" spans="2:4" x14ac:dyDescent="0.25">
      <c r="B69" s="6"/>
      <c r="C69" s="6"/>
      <c r="D69" s="6"/>
    </row>
    <row r="70" spans="2:4" x14ac:dyDescent="0.25">
      <c r="B70" s="8"/>
      <c r="C70" s="8"/>
      <c r="D70" s="8"/>
    </row>
    <row r="71" spans="2:4" x14ac:dyDescent="0.25">
      <c r="B71" s="6"/>
      <c r="C71" s="6"/>
      <c r="D71" s="6"/>
    </row>
    <row r="72" spans="2:4" x14ac:dyDescent="0.25">
      <c r="B72" s="8"/>
      <c r="C72" s="8"/>
      <c r="D72" s="8"/>
    </row>
    <row r="73" spans="2:4" x14ac:dyDescent="0.25">
      <c r="B73" s="6"/>
      <c r="C73" s="6"/>
      <c r="D73" s="6"/>
    </row>
    <row r="74" spans="2:4" x14ac:dyDescent="0.25">
      <c r="B74" s="8"/>
      <c r="C74" s="8"/>
      <c r="D74" s="8"/>
    </row>
    <row r="75" spans="2:4" x14ac:dyDescent="0.25">
      <c r="B75" s="6"/>
      <c r="C75" s="6"/>
      <c r="D75" s="6"/>
    </row>
    <row r="76" spans="2:4" x14ac:dyDescent="0.25">
      <c r="B76" s="8"/>
      <c r="C76" s="8"/>
      <c r="D76" s="8"/>
    </row>
    <row r="77" spans="2:4" x14ac:dyDescent="0.25">
      <c r="B77" s="6"/>
      <c r="C77" s="6"/>
      <c r="D77" s="6"/>
    </row>
    <row r="78" spans="2:4" x14ac:dyDescent="0.25">
      <c r="B78" s="8"/>
      <c r="C78" s="8"/>
      <c r="D78" s="8"/>
    </row>
    <row r="79" spans="2:4" x14ac:dyDescent="0.25">
      <c r="B79" s="6"/>
      <c r="C79" s="6"/>
      <c r="D79" s="6"/>
    </row>
    <row r="80" spans="2:4" x14ac:dyDescent="0.25">
      <c r="B80" s="8"/>
      <c r="C80" s="8"/>
      <c r="D80" s="8"/>
    </row>
    <row r="81" spans="2:4" x14ac:dyDescent="0.25">
      <c r="B81" s="6"/>
      <c r="C81" s="6"/>
      <c r="D81" s="6"/>
    </row>
    <row r="82" spans="2:4" x14ac:dyDescent="0.25">
      <c r="B82" s="8"/>
      <c r="C82" s="8"/>
      <c r="D82" s="8"/>
    </row>
    <row r="83" spans="2:4" x14ac:dyDescent="0.25">
      <c r="B83" s="6"/>
      <c r="C83" s="6"/>
      <c r="D83" s="6"/>
    </row>
    <row r="84" spans="2:4" x14ac:dyDescent="0.25">
      <c r="B84" s="8"/>
      <c r="C84" s="8"/>
      <c r="D84" s="8"/>
    </row>
    <row r="85" spans="2:4" x14ac:dyDescent="0.25">
      <c r="B85" s="6"/>
      <c r="C85" s="6"/>
      <c r="D85" s="6"/>
    </row>
    <row r="86" spans="2:4" x14ac:dyDescent="0.25">
      <c r="B86" s="8"/>
      <c r="C86" s="8"/>
      <c r="D86" s="8"/>
    </row>
    <row r="87" spans="2:4" x14ac:dyDescent="0.25">
      <c r="B87" s="6"/>
      <c r="C87" s="6"/>
      <c r="D87" s="6"/>
    </row>
    <row r="88" spans="2:4" x14ac:dyDescent="0.25">
      <c r="B88" s="8"/>
      <c r="C88" s="8"/>
      <c r="D88" s="8"/>
    </row>
    <row r="89" spans="2:4" x14ac:dyDescent="0.25">
      <c r="B89" s="6"/>
      <c r="C89" s="6"/>
      <c r="D89" s="6"/>
    </row>
    <row r="90" spans="2:4" x14ac:dyDescent="0.25">
      <c r="B90" s="8"/>
      <c r="C90" s="8"/>
      <c r="D90" s="8"/>
    </row>
    <row r="91" spans="2:4" x14ac:dyDescent="0.25">
      <c r="B91" s="6"/>
      <c r="C91" s="6"/>
      <c r="D91" s="6"/>
    </row>
    <row r="92" spans="2:4" x14ac:dyDescent="0.25">
      <c r="B92" s="8"/>
      <c r="C92" s="8"/>
      <c r="D92" s="8"/>
    </row>
    <row r="93" spans="2:4" x14ac:dyDescent="0.25">
      <c r="B93" s="6"/>
      <c r="C93" s="6"/>
      <c r="D93" s="6"/>
    </row>
    <row r="94" spans="2:4" x14ac:dyDescent="0.25">
      <c r="B94" s="8"/>
      <c r="C94" s="8"/>
      <c r="D94" s="8"/>
    </row>
    <row r="95" spans="2:4" x14ac:dyDescent="0.25">
      <c r="B95" s="6"/>
      <c r="C95" s="6"/>
      <c r="D95" s="6"/>
    </row>
    <row r="96" spans="2:4" x14ac:dyDescent="0.25">
      <c r="B96" s="8"/>
      <c r="C96" s="8"/>
      <c r="D96" s="8"/>
    </row>
    <row r="97" spans="2:4" x14ac:dyDescent="0.25">
      <c r="B97" s="6"/>
      <c r="C97" s="6"/>
      <c r="D97" s="6"/>
    </row>
    <row r="98" spans="2:4" x14ac:dyDescent="0.25">
      <c r="B98" s="8"/>
      <c r="C98" s="8"/>
      <c r="D98" s="8"/>
    </row>
    <row r="99" spans="2:4" x14ac:dyDescent="0.25">
      <c r="B99" s="6"/>
      <c r="C99" s="6"/>
      <c r="D99" s="6"/>
    </row>
    <row r="100" spans="2:4" x14ac:dyDescent="0.25">
      <c r="B100" s="8"/>
      <c r="C100" s="8"/>
      <c r="D100" s="8"/>
    </row>
    <row r="101" spans="2:4" x14ac:dyDescent="0.25">
      <c r="B101" s="6"/>
      <c r="C101" s="6"/>
      <c r="D101" s="6"/>
    </row>
    <row r="102" spans="2:4" x14ac:dyDescent="0.25">
      <c r="B102" s="8"/>
      <c r="C102" s="8"/>
      <c r="D102" s="8"/>
    </row>
    <row r="103" spans="2:4" x14ac:dyDescent="0.25">
      <c r="B103" s="6"/>
      <c r="C103" s="6"/>
      <c r="D103" s="6"/>
    </row>
    <row r="104" spans="2:4" x14ac:dyDescent="0.25">
      <c r="B104" s="8"/>
      <c r="C104" s="8"/>
      <c r="D104" s="8"/>
    </row>
    <row r="105" spans="2:4" x14ac:dyDescent="0.25">
      <c r="B105" s="6"/>
      <c r="C105" s="6"/>
      <c r="D105" s="6"/>
    </row>
    <row r="106" spans="2:4" x14ac:dyDescent="0.25">
      <c r="B106" s="8"/>
      <c r="C106" s="8"/>
      <c r="D106" s="8"/>
    </row>
    <row r="107" spans="2:4" x14ac:dyDescent="0.25">
      <c r="B107" s="6"/>
      <c r="C107" s="6"/>
      <c r="D107" s="6"/>
    </row>
    <row r="108" spans="2:4" x14ac:dyDescent="0.25">
      <c r="B108" s="8"/>
      <c r="C108" s="8"/>
      <c r="D108" s="8"/>
    </row>
    <row r="109" spans="2:4" x14ac:dyDescent="0.25">
      <c r="B109" s="6"/>
      <c r="C109" s="6"/>
      <c r="D109" s="6"/>
    </row>
    <row r="110" spans="2:4" x14ac:dyDescent="0.25">
      <c r="B110" s="8"/>
      <c r="C110" s="8"/>
      <c r="D110" s="8"/>
    </row>
    <row r="111" spans="2:4" x14ac:dyDescent="0.25">
      <c r="B111" s="6"/>
      <c r="C111" s="6"/>
      <c r="D111" s="6"/>
    </row>
    <row r="112" spans="2:4" x14ac:dyDescent="0.25">
      <c r="B112" s="8"/>
      <c r="C112" s="8"/>
      <c r="D112" s="8"/>
    </row>
    <row r="113" spans="2:4" x14ac:dyDescent="0.25">
      <c r="B113" s="6"/>
      <c r="C113" s="6"/>
      <c r="D113" s="6"/>
    </row>
    <row r="114" spans="2:4" x14ac:dyDescent="0.25">
      <c r="B114" s="8"/>
      <c r="C114" s="8"/>
      <c r="D114" s="8"/>
    </row>
    <row r="115" spans="2:4" x14ac:dyDescent="0.25">
      <c r="B115" s="6"/>
      <c r="C115" s="6"/>
      <c r="D115" s="6"/>
    </row>
    <row r="116" spans="2:4" x14ac:dyDescent="0.25">
      <c r="B116" s="8"/>
      <c r="C116" s="8"/>
      <c r="D116" s="8"/>
    </row>
    <row r="117" spans="2:4" x14ac:dyDescent="0.25">
      <c r="B117" s="6"/>
      <c r="C117" s="6"/>
      <c r="D117" s="6"/>
    </row>
    <row r="118" spans="2:4" x14ac:dyDescent="0.25">
      <c r="B118" s="8"/>
      <c r="C118" s="8"/>
      <c r="D118" s="8"/>
    </row>
    <row r="119" spans="2:4" x14ac:dyDescent="0.25">
      <c r="B119" s="6"/>
      <c r="C119" s="6"/>
      <c r="D119" s="6"/>
    </row>
    <row r="120" spans="2:4" x14ac:dyDescent="0.25">
      <c r="B120" s="8"/>
      <c r="C120" s="8"/>
      <c r="D120" s="8"/>
    </row>
    <row r="121" spans="2:4" x14ac:dyDescent="0.25">
      <c r="B121" s="6"/>
      <c r="C121" s="6"/>
      <c r="D121" s="6"/>
    </row>
    <row r="122" spans="2:4" x14ac:dyDescent="0.25">
      <c r="B122" s="8"/>
      <c r="C122" s="8"/>
      <c r="D122" s="8"/>
    </row>
    <row r="123" spans="2:4" x14ac:dyDescent="0.25">
      <c r="B123" s="6"/>
      <c r="C123" s="6"/>
      <c r="D123" s="6"/>
    </row>
    <row r="124" spans="2:4" x14ac:dyDescent="0.25">
      <c r="B124" s="8"/>
      <c r="C124" s="8"/>
      <c r="D124" s="8"/>
    </row>
    <row r="125" spans="2:4" x14ac:dyDescent="0.25">
      <c r="B125" s="6"/>
      <c r="C125" s="6"/>
      <c r="D125" s="6"/>
    </row>
    <row r="126" spans="2:4" x14ac:dyDescent="0.25">
      <c r="B126" s="8"/>
      <c r="C126" s="8"/>
      <c r="D126" s="8"/>
    </row>
    <row r="127" spans="2:4" x14ac:dyDescent="0.25">
      <c r="B127" s="6"/>
      <c r="C127" s="6"/>
      <c r="D127" s="6"/>
    </row>
    <row r="128" spans="2:4" x14ac:dyDescent="0.25">
      <c r="B128" s="8"/>
      <c r="C128" s="8"/>
      <c r="D128" s="8"/>
    </row>
    <row r="129" spans="2:4" x14ac:dyDescent="0.25">
      <c r="B129" s="6"/>
      <c r="C129" s="6"/>
      <c r="D129" s="6"/>
    </row>
    <row r="130" spans="2:4" x14ac:dyDescent="0.25">
      <c r="B130" s="8"/>
      <c r="C130" s="8"/>
      <c r="D130" s="8"/>
    </row>
    <row r="131" spans="2:4" x14ac:dyDescent="0.25">
      <c r="B131" s="6"/>
      <c r="C131" s="6"/>
      <c r="D131" s="6"/>
    </row>
    <row r="132" spans="2:4" x14ac:dyDescent="0.25">
      <c r="B132" s="8"/>
      <c r="C132" s="8"/>
      <c r="D132" s="8"/>
    </row>
    <row r="133" spans="2:4" x14ac:dyDescent="0.25">
      <c r="B133" s="6"/>
      <c r="C133" s="6"/>
      <c r="D133" s="6"/>
    </row>
    <row r="134" spans="2:4" x14ac:dyDescent="0.25">
      <c r="B134" s="8"/>
      <c r="C134" s="8"/>
      <c r="D134" s="8"/>
    </row>
    <row r="135" spans="2:4" x14ac:dyDescent="0.25">
      <c r="B135" s="6"/>
      <c r="C135" s="6"/>
      <c r="D135" s="6"/>
    </row>
    <row r="136" spans="2:4" x14ac:dyDescent="0.25">
      <c r="B136" s="8"/>
      <c r="C136" s="8"/>
      <c r="D136" s="8"/>
    </row>
    <row r="137" spans="2:4" x14ac:dyDescent="0.25">
      <c r="B137" s="6"/>
      <c r="C137" s="6"/>
      <c r="D137" s="6"/>
    </row>
    <row r="138" spans="2:4" x14ac:dyDescent="0.25">
      <c r="B138" s="8"/>
      <c r="C138" s="8"/>
      <c r="D138" s="8"/>
    </row>
    <row r="139" spans="2:4" x14ac:dyDescent="0.25">
      <c r="B139" s="6"/>
      <c r="C139" s="6"/>
      <c r="D139" s="6"/>
    </row>
    <row r="140" spans="2:4" x14ac:dyDescent="0.25">
      <c r="B140" s="8"/>
      <c r="C140" s="8"/>
      <c r="D140" s="8"/>
    </row>
    <row r="141" spans="2:4" x14ac:dyDescent="0.25">
      <c r="B141" s="6"/>
      <c r="C141" s="6"/>
      <c r="D141" s="6"/>
    </row>
    <row r="142" spans="2:4" x14ac:dyDescent="0.25">
      <c r="B142" s="8"/>
      <c r="C142" s="8"/>
      <c r="D142" s="8"/>
    </row>
    <row r="143" spans="2:4" x14ac:dyDescent="0.25">
      <c r="B143" s="6"/>
      <c r="C143" s="6"/>
      <c r="D143" s="6"/>
    </row>
    <row r="144" spans="2:4" x14ac:dyDescent="0.25">
      <c r="B144" s="8"/>
      <c r="C144" s="8"/>
      <c r="D144" s="8"/>
    </row>
    <row r="145" spans="2:4" x14ac:dyDescent="0.25">
      <c r="B145" s="6"/>
      <c r="C145" s="6"/>
      <c r="D145" s="6"/>
    </row>
    <row r="146" spans="2:4" x14ac:dyDescent="0.25">
      <c r="B146" s="8"/>
      <c r="C146" s="8"/>
      <c r="D146" s="8"/>
    </row>
    <row r="147" spans="2:4" x14ac:dyDescent="0.25">
      <c r="B147" s="6"/>
      <c r="C147" s="6"/>
      <c r="D147" s="6"/>
    </row>
    <row r="148" spans="2:4" x14ac:dyDescent="0.25">
      <c r="B148" s="8"/>
      <c r="C148" s="8"/>
      <c r="D148" s="8"/>
    </row>
    <row r="149" spans="2:4" x14ac:dyDescent="0.25">
      <c r="B149" s="6"/>
      <c r="C149" s="6"/>
      <c r="D149" s="6"/>
    </row>
    <row r="150" spans="2:4" x14ac:dyDescent="0.25">
      <c r="B150" s="8"/>
      <c r="C150" s="8"/>
      <c r="D150" s="8"/>
    </row>
    <row r="151" spans="2:4" x14ac:dyDescent="0.25">
      <c r="B151" s="6"/>
      <c r="C151" s="6"/>
      <c r="D151" s="6"/>
    </row>
    <row r="152" spans="2:4" x14ac:dyDescent="0.25">
      <c r="B152" s="8"/>
      <c r="C152" s="8"/>
      <c r="D152" s="8"/>
    </row>
    <row r="153" spans="2:4" x14ac:dyDescent="0.25">
      <c r="B153" s="6"/>
      <c r="C153" s="6"/>
      <c r="D153" s="6"/>
    </row>
    <row r="154" spans="2:4" x14ac:dyDescent="0.25">
      <c r="B154" s="8"/>
      <c r="C154" s="8"/>
      <c r="D154" s="8"/>
    </row>
    <row r="155" spans="2:4" x14ac:dyDescent="0.25">
      <c r="B155" s="6"/>
      <c r="C155" s="6"/>
      <c r="D155" s="6"/>
    </row>
    <row r="156" spans="2:4" x14ac:dyDescent="0.25">
      <c r="B156" s="8"/>
      <c r="C156" s="8"/>
      <c r="D156" s="8"/>
    </row>
    <row r="157" spans="2:4" x14ac:dyDescent="0.25">
      <c r="B157" s="6"/>
      <c r="C157" s="6"/>
      <c r="D157" s="6"/>
    </row>
    <row r="158" spans="2:4" x14ac:dyDescent="0.25">
      <c r="B158" s="8"/>
      <c r="C158" s="8"/>
      <c r="D158" s="8"/>
    </row>
    <row r="159" spans="2:4" x14ac:dyDescent="0.25">
      <c r="B159" s="6"/>
      <c r="C159" s="6"/>
      <c r="D159" s="6"/>
    </row>
    <row r="160" spans="2:4" x14ac:dyDescent="0.25">
      <c r="B160" s="8"/>
      <c r="C160" s="8"/>
      <c r="D160" s="8"/>
    </row>
    <row r="161" spans="2:4" x14ac:dyDescent="0.25">
      <c r="B161" s="6"/>
      <c r="C161" s="6"/>
      <c r="D161" s="6"/>
    </row>
    <row r="162" spans="2:4" x14ac:dyDescent="0.25">
      <c r="B162" s="8"/>
      <c r="C162" s="8"/>
      <c r="D162" s="8"/>
    </row>
    <row r="163" spans="2:4" x14ac:dyDescent="0.25">
      <c r="B163" s="6"/>
      <c r="C163" s="6"/>
      <c r="D163" s="6"/>
    </row>
    <row r="164" spans="2:4" x14ac:dyDescent="0.25">
      <c r="B164" s="8"/>
      <c r="C164" s="8"/>
      <c r="D164" s="8"/>
    </row>
    <row r="165" spans="2:4" x14ac:dyDescent="0.25">
      <c r="B165" s="6"/>
      <c r="C165" s="6"/>
      <c r="D165" s="6"/>
    </row>
    <row r="166" spans="2:4" x14ac:dyDescent="0.25">
      <c r="B166" s="8"/>
      <c r="C166" s="8"/>
      <c r="D166" s="8"/>
    </row>
  </sheetData>
  <mergeCells count="6">
    <mergeCell ref="B21:B25"/>
    <mergeCell ref="B2:C3"/>
    <mergeCell ref="B5:B8"/>
    <mergeCell ref="B9:B12"/>
    <mergeCell ref="B13:B15"/>
    <mergeCell ref="B16:B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4A675-A8C4-4C74-BA9E-AB87D90500A1}">
  <sheetPr codeName="Hoja8">
    <tabColor rgb="FFFFFF00"/>
  </sheetPr>
  <dimension ref="B2:E165"/>
  <sheetViews>
    <sheetView workbookViewId="0">
      <selection activeCell="C5" sqref="C5"/>
    </sheetView>
  </sheetViews>
  <sheetFormatPr baseColWidth="10" defaultRowHeight="15" x14ac:dyDescent="0.25"/>
  <cols>
    <col min="1" max="1" width="6.140625" customWidth="1"/>
    <col min="2" max="2" width="27.5703125" customWidth="1"/>
    <col min="3" max="3" width="68.5703125" customWidth="1"/>
    <col min="4" max="4" width="82.42578125" customWidth="1"/>
    <col min="5" max="5" width="22.28515625" customWidth="1"/>
  </cols>
  <sheetData>
    <row r="2" spans="2:5" x14ac:dyDescent="0.25">
      <c r="B2" s="166" t="s">
        <v>1161</v>
      </c>
      <c r="C2" s="166"/>
      <c r="D2" s="185" t="s">
        <v>2193</v>
      </c>
      <c r="E2" s="185"/>
    </row>
    <row r="3" spans="2:5" x14ac:dyDescent="0.25">
      <c r="B3" s="166"/>
      <c r="C3" s="166"/>
      <c r="D3" s="185"/>
      <c r="E3" s="185"/>
    </row>
    <row r="4" spans="2:5" x14ac:dyDescent="0.25">
      <c r="B4" s="5" t="s">
        <v>265</v>
      </c>
      <c r="C4" s="5" t="s">
        <v>257</v>
      </c>
      <c r="D4" s="5" t="s">
        <v>258</v>
      </c>
      <c r="E4" s="5" t="s">
        <v>286</v>
      </c>
    </row>
    <row r="5" spans="2:5" ht="135" customHeight="1" x14ac:dyDescent="0.25">
      <c r="B5" s="68" t="s">
        <v>1163</v>
      </c>
      <c r="C5" s="20" t="s">
        <v>1162</v>
      </c>
      <c r="D5" s="20" t="s">
        <v>1164</v>
      </c>
      <c r="E5" s="20"/>
    </row>
    <row r="6" spans="2:5" ht="75" x14ac:dyDescent="0.25">
      <c r="B6" s="12" t="s">
        <v>1168</v>
      </c>
      <c r="C6" s="8" t="s">
        <v>1169</v>
      </c>
      <c r="D6" s="11" t="s">
        <v>1170</v>
      </c>
      <c r="E6" s="11"/>
    </row>
    <row r="7" spans="2:5" ht="30" x14ac:dyDescent="0.25">
      <c r="B7" s="4" t="s">
        <v>1175</v>
      </c>
      <c r="C7" s="10" t="s">
        <v>1176</v>
      </c>
      <c r="D7" s="4" t="s">
        <v>1177</v>
      </c>
      <c r="E7" s="6"/>
    </row>
    <row r="8" spans="2:5" ht="45" x14ac:dyDescent="0.25">
      <c r="B8" s="12" t="s">
        <v>1202</v>
      </c>
      <c r="C8" s="77" t="s">
        <v>1203</v>
      </c>
      <c r="D8" s="12" t="s">
        <v>1204</v>
      </c>
      <c r="E8" s="12"/>
    </row>
    <row r="9" spans="2:5" ht="90" x14ac:dyDescent="0.25">
      <c r="B9" s="20" t="s">
        <v>1325</v>
      </c>
      <c r="C9" s="78" t="s">
        <v>1323</v>
      </c>
      <c r="D9" s="20" t="s">
        <v>1327</v>
      </c>
      <c r="E9" s="20"/>
    </row>
    <row r="10" spans="2:5" ht="105" x14ac:dyDescent="0.25">
      <c r="B10" s="12" t="s">
        <v>1325</v>
      </c>
      <c r="C10" s="79" t="s">
        <v>1324</v>
      </c>
      <c r="D10" s="11" t="s">
        <v>1328</v>
      </c>
      <c r="E10" s="12"/>
    </row>
    <row r="11" spans="2:5" ht="120" x14ac:dyDescent="0.25">
      <c r="B11" s="20" t="s">
        <v>1325</v>
      </c>
      <c r="C11" s="78" t="s">
        <v>1326</v>
      </c>
      <c r="D11" s="20" t="s">
        <v>1329</v>
      </c>
      <c r="E11" s="20"/>
    </row>
    <row r="12" spans="2:5" x14ac:dyDescent="0.25">
      <c r="B12" s="12"/>
      <c r="C12" s="111"/>
      <c r="D12" s="21"/>
      <c r="E12" s="12"/>
    </row>
    <row r="13" spans="2:5" ht="45.75" customHeight="1" x14ac:dyDescent="0.25">
      <c r="B13" s="20"/>
      <c r="C13" s="110"/>
      <c r="D13" s="4"/>
      <c r="E13" s="20"/>
    </row>
    <row r="14" spans="2:5" x14ac:dyDescent="0.25">
      <c r="B14" s="12"/>
      <c r="C14" s="112"/>
      <c r="D14" s="21"/>
      <c r="E14" s="12"/>
    </row>
    <row r="15" spans="2:5" ht="15" customHeight="1" x14ac:dyDescent="0.25">
      <c r="B15" s="20"/>
      <c r="C15" s="110"/>
      <c r="D15" s="4"/>
      <c r="E15" s="20"/>
    </row>
    <row r="16" spans="2:5" x14ac:dyDescent="0.25">
      <c r="B16" s="12"/>
      <c r="C16" s="109"/>
      <c r="D16" s="21"/>
      <c r="E16" s="12"/>
    </row>
    <row r="17" spans="2:5" x14ac:dyDescent="0.25">
      <c r="B17" s="20"/>
      <c r="C17" s="4"/>
      <c r="D17" s="4"/>
      <c r="E17" s="20"/>
    </row>
    <row r="18" spans="2:5" x14ac:dyDescent="0.25">
      <c r="B18" s="12"/>
      <c r="C18" s="109"/>
      <c r="D18" s="21"/>
      <c r="E18" s="12"/>
    </row>
    <row r="19" spans="2:5" x14ac:dyDescent="0.25">
      <c r="B19" s="20"/>
      <c r="C19" s="20"/>
      <c r="D19" s="20"/>
      <c r="E19" s="20"/>
    </row>
    <row r="20" spans="2:5" x14ac:dyDescent="0.25">
      <c r="B20" s="12"/>
      <c r="C20" s="65"/>
      <c r="D20" s="8"/>
      <c r="E20" s="12"/>
    </row>
    <row r="21" spans="2:5" x14ac:dyDescent="0.25">
      <c r="B21" s="20"/>
      <c r="C21" s="20"/>
      <c r="D21" s="20"/>
      <c r="E21" s="20"/>
    </row>
    <row r="22" spans="2:5" x14ac:dyDescent="0.25">
      <c r="B22" s="12"/>
      <c r="C22" s="65"/>
      <c r="D22" s="8"/>
      <c r="E22" s="12"/>
    </row>
    <row r="23" spans="2:5" x14ac:dyDescent="0.25">
      <c r="B23" s="20"/>
      <c r="C23" s="20"/>
      <c r="D23" s="20"/>
      <c r="E23" s="20"/>
    </row>
    <row r="24" spans="2:5" x14ac:dyDescent="0.25">
      <c r="B24" s="12"/>
      <c r="C24" s="65"/>
      <c r="D24" s="8"/>
      <c r="E24" s="12"/>
    </row>
    <row r="25" spans="2:5" x14ac:dyDescent="0.25">
      <c r="B25" s="20"/>
      <c r="C25" s="20"/>
      <c r="D25" s="20"/>
      <c r="E25" s="20"/>
    </row>
    <row r="26" spans="2:5" x14ac:dyDescent="0.25">
      <c r="B26" s="12"/>
      <c r="C26" s="65"/>
      <c r="D26" s="8"/>
      <c r="E26" s="12"/>
    </row>
    <row r="27" spans="2:5" x14ac:dyDescent="0.25">
      <c r="B27" s="20"/>
      <c r="C27" s="20"/>
      <c r="D27" s="20"/>
      <c r="E27" s="20"/>
    </row>
    <row r="28" spans="2:5" x14ac:dyDescent="0.25">
      <c r="B28" s="12"/>
      <c r="C28" s="65"/>
      <c r="D28" s="8"/>
      <c r="E28" s="12"/>
    </row>
    <row r="29" spans="2:5" x14ac:dyDescent="0.25">
      <c r="B29" s="20"/>
      <c r="C29" s="20"/>
      <c r="D29" s="20"/>
      <c r="E29" s="20"/>
    </row>
    <row r="30" spans="2:5" x14ac:dyDescent="0.25">
      <c r="B30" s="12"/>
      <c r="C30" s="65"/>
      <c r="D30" s="8"/>
      <c r="E30" s="12"/>
    </row>
    <row r="31" spans="2:5" x14ac:dyDescent="0.25">
      <c r="B31" s="20"/>
      <c r="C31" s="20"/>
      <c r="D31" s="20"/>
      <c r="E31" s="20"/>
    </row>
    <row r="32" spans="2:5" x14ac:dyDescent="0.25">
      <c r="B32" s="12"/>
      <c r="C32" s="65"/>
      <c r="D32" s="8"/>
      <c r="E32" s="12"/>
    </row>
    <row r="33" spans="2:5" x14ac:dyDescent="0.25">
      <c r="B33" s="20"/>
      <c r="C33" s="20"/>
      <c r="D33" s="20"/>
      <c r="E33" s="20"/>
    </row>
    <row r="34" spans="2:5" x14ac:dyDescent="0.25">
      <c r="B34" s="12"/>
      <c r="C34" s="65"/>
      <c r="D34" s="8"/>
      <c r="E34" s="12"/>
    </row>
    <row r="35" spans="2:5" x14ac:dyDescent="0.25">
      <c r="B35" s="20"/>
      <c r="C35" s="20"/>
      <c r="D35" s="20"/>
      <c r="E35" s="20"/>
    </row>
    <row r="36" spans="2:5" x14ac:dyDescent="0.25">
      <c r="B36" s="12"/>
      <c r="C36" s="65"/>
      <c r="D36" s="8"/>
      <c r="E36" s="12"/>
    </row>
    <row r="37" spans="2:5" x14ac:dyDescent="0.25">
      <c r="B37" s="20"/>
      <c r="C37" s="20"/>
      <c r="D37" s="20"/>
      <c r="E37" s="20"/>
    </row>
    <row r="38" spans="2:5" x14ac:dyDescent="0.25">
      <c r="B38" s="12"/>
      <c r="C38" s="65"/>
      <c r="D38" s="8"/>
      <c r="E38" s="12"/>
    </row>
    <row r="39" spans="2:5" x14ac:dyDescent="0.25">
      <c r="B39" s="20"/>
      <c r="C39" s="20"/>
      <c r="D39" s="20"/>
      <c r="E39" s="20"/>
    </row>
    <row r="40" spans="2:5" x14ac:dyDescent="0.25">
      <c r="B40" s="12"/>
      <c r="C40" s="65"/>
      <c r="D40" s="8"/>
      <c r="E40" s="12"/>
    </row>
    <row r="41" spans="2:5" x14ac:dyDescent="0.25">
      <c r="B41" s="20"/>
      <c r="C41" s="20"/>
      <c r="D41" s="20"/>
      <c r="E41" s="20"/>
    </row>
    <row r="42" spans="2:5" x14ac:dyDescent="0.25">
      <c r="B42" s="12"/>
      <c r="C42" s="65"/>
      <c r="D42" s="8"/>
      <c r="E42" s="12"/>
    </row>
    <row r="43" spans="2:5" x14ac:dyDescent="0.25">
      <c r="B43" s="20"/>
      <c r="C43" s="20"/>
      <c r="D43" s="20"/>
      <c r="E43" s="20"/>
    </row>
    <row r="44" spans="2:5" x14ac:dyDescent="0.25">
      <c r="B44" s="12"/>
      <c r="C44" s="65"/>
      <c r="D44" s="8"/>
      <c r="E44" s="12"/>
    </row>
    <row r="45" spans="2:5" x14ac:dyDescent="0.25">
      <c r="B45" s="20"/>
      <c r="C45" s="20"/>
      <c r="D45" s="20"/>
      <c r="E45" s="20"/>
    </row>
    <row r="46" spans="2:5" x14ac:dyDescent="0.25">
      <c r="B46" s="12"/>
      <c r="C46" s="65"/>
      <c r="D46" s="8"/>
      <c r="E46" s="12"/>
    </row>
    <row r="47" spans="2:5" x14ac:dyDescent="0.25">
      <c r="B47" s="20"/>
      <c r="C47" s="20"/>
      <c r="D47" s="20"/>
      <c r="E47" s="20"/>
    </row>
    <row r="48" spans="2:5" x14ac:dyDescent="0.25">
      <c r="B48" s="12"/>
      <c r="C48" s="65"/>
      <c r="D48" s="8"/>
      <c r="E48" s="12"/>
    </row>
    <row r="49" spans="2:5" x14ac:dyDescent="0.25">
      <c r="B49" s="20"/>
      <c r="C49" s="20"/>
      <c r="D49" s="20"/>
      <c r="E49" s="20"/>
    </row>
    <row r="50" spans="2:5" x14ac:dyDescent="0.25">
      <c r="B50" s="12"/>
      <c r="C50" s="65"/>
      <c r="D50" s="8"/>
      <c r="E50" s="12"/>
    </row>
    <row r="51" spans="2:5" x14ac:dyDescent="0.25">
      <c r="B51" s="20"/>
      <c r="C51" s="20"/>
      <c r="D51" s="20"/>
      <c r="E51" s="20"/>
    </row>
    <row r="52" spans="2:5" x14ac:dyDescent="0.25">
      <c r="B52" s="12"/>
      <c r="C52" s="65"/>
      <c r="D52" s="8"/>
      <c r="E52" s="12"/>
    </row>
    <row r="53" spans="2:5" x14ac:dyDescent="0.25">
      <c r="B53" s="20"/>
      <c r="C53" s="20"/>
      <c r="D53" s="20"/>
      <c r="E53" s="20"/>
    </row>
    <row r="54" spans="2:5" x14ac:dyDescent="0.25">
      <c r="B54" s="12"/>
      <c r="C54" s="65"/>
      <c r="D54" s="8"/>
      <c r="E54" s="12"/>
    </row>
    <row r="55" spans="2:5" x14ac:dyDescent="0.25">
      <c r="B55" s="20"/>
      <c r="C55" s="20"/>
      <c r="D55" s="20"/>
      <c r="E55" s="20"/>
    </row>
    <row r="56" spans="2:5" x14ac:dyDescent="0.25">
      <c r="B56" s="12"/>
      <c r="C56" s="65"/>
      <c r="D56" s="8"/>
      <c r="E56" s="12"/>
    </row>
    <row r="57" spans="2:5" x14ac:dyDescent="0.25">
      <c r="B57" s="20"/>
      <c r="C57" s="20"/>
      <c r="D57" s="20"/>
      <c r="E57" s="20"/>
    </row>
    <row r="58" spans="2:5" x14ac:dyDescent="0.25">
      <c r="B58" s="12"/>
      <c r="C58" s="65"/>
      <c r="D58" s="8"/>
      <c r="E58" s="12"/>
    </row>
    <row r="59" spans="2:5" x14ac:dyDescent="0.25">
      <c r="B59" s="20"/>
      <c r="C59" s="20"/>
      <c r="D59" s="20"/>
      <c r="E59" s="20"/>
    </row>
    <row r="60" spans="2:5" x14ac:dyDescent="0.25">
      <c r="B60" s="12"/>
      <c r="C60" s="65"/>
      <c r="D60" s="8"/>
      <c r="E60" s="12"/>
    </row>
    <row r="61" spans="2:5" x14ac:dyDescent="0.25">
      <c r="B61" s="20"/>
      <c r="C61" s="20"/>
      <c r="D61" s="20"/>
      <c r="E61" s="20"/>
    </row>
    <row r="62" spans="2:5" x14ac:dyDescent="0.25">
      <c r="B62" s="12"/>
      <c r="C62" s="65"/>
      <c r="D62" s="8"/>
      <c r="E62" s="12"/>
    </row>
    <row r="63" spans="2:5" x14ac:dyDescent="0.25">
      <c r="B63" s="20"/>
      <c r="C63" s="20"/>
      <c r="D63" s="20"/>
      <c r="E63" s="20"/>
    </row>
    <row r="64" spans="2:5" x14ac:dyDescent="0.25">
      <c r="B64" s="12"/>
      <c r="C64" s="65"/>
      <c r="D64" s="8"/>
      <c r="E64" s="12"/>
    </row>
    <row r="65" spans="2:5" x14ac:dyDescent="0.25">
      <c r="B65" s="20"/>
      <c r="C65" s="20"/>
      <c r="D65" s="20"/>
      <c r="E65" s="20"/>
    </row>
    <row r="66" spans="2:5" x14ac:dyDescent="0.25">
      <c r="B66" s="12"/>
      <c r="C66" s="65"/>
      <c r="D66" s="8"/>
      <c r="E66" s="12"/>
    </row>
    <row r="67" spans="2:5" x14ac:dyDescent="0.25">
      <c r="B67" s="20"/>
      <c r="C67" s="20"/>
      <c r="D67" s="20"/>
      <c r="E67" s="20"/>
    </row>
    <row r="68" spans="2:5" x14ac:dyDescent="0.25">
      <c r="B68" s="12"/>
      <c r="C68" s="65"/>
      <c r="D68" s="8"/>
      <c r="E68" s="12"/>
    </row>
    <row r="69" spans="2:5" x14ac:dyDescent="0.25">
      <c r="B69" s="20"/>
      <c r="C69" s="20"/>
      <c r="D69" s="20"/>
      <c r="E69" s="20"/>
    </row>
    <row r="70" spans="2:5" x14ac:dyDescent="0.25">
      <c r="B70" s="12"/>
      <c r="C70" s="65"/>
      <c r="D70" s="8"/>
      <c r="E70" s="12"/>
    </row>
    <row r="71" spans="2:5" x14ac:dyDescent="0.25">
      <c r="B71" s="20"/>
      <c r="C71" s="20"/>
      <c r="D71" s="20"/>
      <c r="E71" s="20"/>
    </row>
    <row r="72" spans="2:5" x14ac:dyDescent="0.25">
      <c r="B72" s="12"/>
      <c r="C72" s="65"/>
      <c r="D72" s="8"/>
      <c r="E72" s="12"/>
    </row>
    <row r="73" spans="2:5" x14ac:dyDescent="0.25">
      <c r="B73" s="20"/>
      <c r="C73" s="20"/>
      <c r="D73" s="20"/>
      <c r="E73" s="20"/>
    </row>
    <row r="74" spans="2:5" x14ac:dyDescent="0.25">
      <c r="B74" s="12"/>
      <c r="C74" s="65"/>
      <c r="D74" s="8"/>
      <c r="E74" s="12"/>
    </row>
    <row r="75" spans="2:5" x14ac:dyDescent="0.25">
      <c r="B75" s="20"/>
      <c r="C75" s="20"/>
      <c r="D75" s="20"/>
      <c r="E75" s="20"/>
    </row>
    <row r="76" spans="2:5" x14ac:dyDescent="0.25">
      <c r="B76" s="12"/>
      <c r="C76" s="65"/>
      <c r="D76" s="8"/>
      <c r="E76" s="12"/>
    </row>
    <row r="77" spans="2:5" x14ac:dyDescent="0.25">
      <c r="B77" s="20"/>
      <c r="C77" s="20"/>
      <c r="D77" s="20"/>
      <c r="E77" s="20"/>
    </row>
    <row r="78" spans="2:5" x14ac:dyDescent="0.25">
      <c r="B78" s="12"/>
      <c r="C78" s="65"/>
      <c r="D78" s="8"/>
      <c r="E78" s="12"/>
    </row>
    <row r="79" spans="2:5" x14ac:dyDescent="0.25">
      <c r="B79" s="20"/>
      <c r="C79" s="20"/>
      <c r="D79" s="20"/>
      <c r="E79" s="20"/>
    </row>
    <row r="80" spans="2:5" x14ac:dyDescent="0.25">
      <c r="B80" s="12"/>
      <c r="C80" s="65"/>
      <c r="D80" s="8"/>
      <c r="E80" s="12"/>
    </row>
    <row r="81" spans="2:5" x14ac:dyDescent="0.25">
      <c r="B81" s="20"/>
      <c r="C81" s="20"/>
      <c r="D81" s="20"/>
      <c r="E81" s="20"/>
    </row>
    <row r="82" spans="2:5" x14ac:dyDescent="0.25">
      <c r="B82" s="12"/>
      <c r="C82" s="65"/>
      <c r="D82" s="8"/>
      <c r="E82" s="12"/>
    </row>
    <row r="83" spans="2:5" x14ac:dyDescent="0.25">
      <c r="B83" s="20"/>
      <c r="C83" s="20"/>
      <c r="D83" s="20"/>
      <c r="E83" s="20"/>
    </row>
    <row r="84" spans="2:5" x14ac:dyDescent="0.25">
      <c r="B84" s="12"/>
      <c r="C84" s="65"/>
      <c r="D84" s="8"/>
      <c r="E84" s="12"/>
    </row>
    <row r="85" spans="2:5" x14ac:dyDescent="0.25">
      <c r="B85" s="20"/>
      <c r="C85" s="20"/>
      <c r="D85" s="20"/>
      <c r="E85" s="20"/>
    </row>
    <row r="86" spans="2:5" x14ac:dyDescent="0.25">
      <c r="B86" s="12"/>
      <c r="C86" s="65"/>
      <c r="D86" s="8"/>
      <c r="E86" s="12"/>
    </row>
    <row r="87" spans="2:5" x14ac:dyDescent="0.25">
      <c r="B87" s="20"/>
      <c r="C87" s="20"/>
      <c r="D87" s="20"/>
      <c r="E87" s="20"/>
    </row>
    <row r="88" spans="2:5" x14ac:dyDescent="0.25">
      <c r="B88" s="12"/>
      <c r="C88" s="65"/>
      <c r="D88" s="8"/>
      <c r="E88" s="12"/>
    </row>
    <row r="89" spans="2:5" x14ac:dyDescent="0.25">
      <c r="B89" s="20"/>
      <c r="C89" s="20"/>
      <c r="D89" s="20"/>
      <c r="E89" s="20"/>
    </row>
    <row r="90" spans="2:5" x14ac:dyDescent="0.25">
      <c r="B90" s="12"/>
      <c r="C90" s="65"/>
      <c r="D90" s="8"/>
      <c r="E90" s="12"/>
    </row>
    <row r="91" spans="2:5" x14ac:dyDescent="0.25">
      <c r="B91" s="20"/>
      <c r="C91" s="20"/>
      <c r="D91" s="20"/>
      <c r="E91" s="20"/>
    </row>
    <row r="92" spans="2:5" x14ac:dyDescent="0.25">
      <c r="B92" s="12"/>
      <c r="C92" s="65"/>
      <c r="D92" s="8"/>
      <c r="E92" s="12"/>
    </row>
    <row r="93" spans="2:5" x14ac:dyDescent="0.25">
      <c r="B93" s="20"/>
      <c r="C93" s="20"/>
      <c r="D93" s="20"/>
      <c r="E93" s="20"/>
    </row>
    <row r="94" spans="2:5" x14ac:dyDescent="0.25">
      <c r="B94" s="12"/>
      <c r="C94" s="65"/>
      <c r="D94" s="8"/>
      <c r="E94" s="12"/>
    </row>
    <row r="95" spans="2:5" x14ac:dyDescent="0.25">
      <c r="B95" s="20"/>
      <c r="C95" s="20"/>
      <c r="D95" s="20"/>
      <c r="E95" s="20"/>
    </row>
    <row r="96" spans="2:5" x14ac:dyDescent="0.25">
      <c r="B96" s="12"/>
      <c r="C96" s="65"/>
      <c r="D96" s="8"/>
      <c r="E96" s="12"/>
    </row>
    <row r="97" spans="2:5" x14ac:dyDescent="0.25">
      <c r="B97" s="20"/>
      <c r="C97" s="20"/>
      <c r="D97" s="20"/>
      <c r="E97" s="20"/>
    </row>
    <row r="98" spans="2:5" x14ac:dyDescent="0.25">
      <c r="B98" s="12"/>
      <c r="C98" s="65"/>
      <c r="D98" s="8"/>
      <c r="E98" s="12"/>
    </row>
    <row r="99" spans="2:5" x14ac:dyDescent="0.25">
      <c r="B99" s="20"/>
      <c r="C99" s="20"/>
      <c r="D99" s="20"/>
      <c r="E99" s="20"/>
    </row>
    <row r="100" spans="2:5" x14ac:dyDescent="0.25">
      <c r="B100" s="12"/>
      <c r="C100" s="65"/>
      <c r="D100" s="8"/>
      <c r="E100" s="12"/>
    </row>
    <row r="101" spans="2:5" x14ac:dyDescent="0.25">
      <c r="B101" s="20"/>
      <c r="C101" s="20"/>
      <c r="D101" s="20"/>
      <c r="E101" s="20"/>
    </row>
    <row r="102" spans="2:5" x14ac:dyDescent="0.25">
      <c r="B102" s="12"/>
      <c r="C102" s="65"/>
      <c r="D102" s="8"/>
      <c r="E102" s="12"/>
    </row>
    <row r="103" spans="2:5" x14ac:dyDescent="0.25">
      <c r="B103" s="20"/>
      <c r="C103" s="20"/>
      <c r="D103" s="20"/>
      <c r="E103" s="20"/>
    </row>
    <row r="104" spans="2:5" x14ac:dyDescent="0.25">
      <c r="B104" s="12"/>
      <c r="C104" s="65"/>
      <c r="D104" s="8"/>
      <c r="E104" s="12"/>
    </row>
    <row r="105" spans="2:5" x14ac:dyDescent="0.25">
      <c r="B105" s="20"/>
      <c r="C105" s="20"/>
      <c r="D105" s="20"/>
      <c r="E105" s="20"/>
    </row>
    <row r="106" spans="2:5" x14ac:dyDescent="0.25">
      <c r="B106" s="12"/>
      <c r="C106" s="65"/>
      <c r="D106" s="8"/>
      <c r="E106" s="12"/>
    </row>
    <row r="107" spans="2:5" x14ac:dyDescent="0.25">
      <c r="B107" s="20"/>
      <c r="C107" s="20"/>
      <c r="D107" s="20"/>
      <c r="E107" s="20"/>
    </row>
    <row r="108" spans="2:5" x14ac:dyDescent="0.25">
      <c r="B108" s="12"/>
      <c r="C108" s="65"/>
      <c r="D108" s="8"/>
      <c r="E108" s="12"/>
    </row>
    <row r="109" spans="2:5" x14ac:dyDescent="0.25">
      <c r="B109" s="20"/>
      <c r="C109" s="20"/>
      <c r="D109" s="20"/>
      <c r="E109" s="20"/>
    </row>
    <row r="110" spans="2:5" x14ac:dyDescent="0.25">
      <c r="B110" s="12"/>
      <c r="C110" s="65"/>
      <c r="D110" s="8"/>
      <c r="E110" s="12"/>
    </row>
    <row r="111" spans="2:5" x14ac:dyDescent="0.25">
      <c r="B111" s="20"/>
      <c r="C111" s="20"/>
      <c r="D111" s="20"/>
      <c r="E111" s="20"/>
    </row>
    <row r="112" spans="2:5" x14ac:dyDescent="0.25">
      <c r="B112" s="12"/>
      <c r="C112" s="65"/>
      <c r="D112" s="8"/>
      <c r="E112" s="12"/>
    </row>
    <row r="113" spans="2:5" x14ac:dyDescent="0.25">
      <c r="B113" s="20"/>
      <c r="C113" s="20"/>
      <c r="D113" s="20"/>
      <c r="E113" s="20"/>
    </row>
    <row r="114" spans="2:5" x14ac:dyDescent="0.25">
      <c r="B114" s="12"/>
      <c r="C114" s="65"/>
      <c r="D114" s="8"/>
      <c r="E114" s="12"/>
    </row>
    <row r="115" spans="2:5" x14ac:dyDescent="0.25">
      <c r="B115" s="20"/>
      <c r="C115" s="20"/>
      <c r="D115" s="20"/>
      <c r="E115" s="20"/>
    </row>
    <row r="116" spans="2:5" x14ac:dyDescent="0.25">
      <c r="B116" s="12"/>
      <c r="C116" s="65"/>
      <c r="D116" s="8"/>
      <c r="E116" s="12"/>
    </row>
    <row r="117" spans="2:5" x14ac:dyDescent="0.25">
      <c r="B117" s="20"/>
      <c r="C117" s="20"/>
      <c r="D117" s="20"/>
      <c r="E117" s="20"/>
    </row>
    <row r="118" spans="2:5" x14ac:dyDescent="0.25">
      <c r="B118" s="12"/>
      <c r="C118" s="65"/>
      <c r="D118" s="8"/>
      <c r="E118" s="12"/>
    </row>
    <row r="119" spans="2:5" x14ac:dyDescent="0.25">
      <c r="B119" s="20"/>
      <c r="C119" s="20"/>
      <c r="D119" s="20"/>
      <c r="E119" s="20"/>
    </row>
    <row r="120" spans="2:5" x14ac:dyDescent="0.25">
      <c r="B120" s="12"/>
      <c r="C120" s="65"/>
      <c r="D120" s="8"/>
      <c r="E120" s="12"/>
    </row>
    <row r="121" spans="2:5" x14ac:dyDescent="0.25">
      <c r="B121" s="20"/>
      <c r="C121" s="20"/>
      <c r="D121" s="20"/>
      <c r="E121" s="20"/>
    </row>
    <row r="122" spans="2:5" x14ac:dyDescent="0.25">
      <c r="B122" s="12"/>
      <c r="C122" s="65"/>
      <c r="D122" s="8"/>
      <c r="E122" s="12"/>
    </row>
    <row r="123" spans="2:5" x14ac:dyDescent="0.25">
      <c r="B123" s="20"/>
      <c r="C123" s="20"/>
      <c r="D123" s="20"/>
      <c r="E123" s="20"/>
    </row>
    <row r="124" spans="2:5" x14ac:dyDescent="0.25">
      <c r="B124" s="12"/>
      <c r="C124" s="65"/>
      <c r="D124" s="8"/>
      <c r="E124" s="12"/>
    </row>
    <row r="125" spans="2:5" x14ac:dyDescent="0.25">
      <c r="B125" s="20"/>
      <c r="C125" s="20"/>
      <c r="D125" s="20"/>
      <c r="E125" s="20"/>
    </row>
    <row r="126" spans="2:5" x14ac:dyDescent="0.25">
      <c r="B126" s="12"/>
      <c r="C126" s="65"/>
      <c r="D126" s="8"/>
      <c r="E126" s="12"/>
    </row>
    <row r="127" spans="2:5" x14ac:dyDescent="0.25">
      <c r="B127" s="20"/>
      <c r="C127" s="20"/>
      <c r="D127" s="20"/>
      <c r="E127" s="20"/>
    </row>
    <row r="128" spans="2:5" x14ac:dyDescent="0.25">
      <c r="B128" s="12"/>
      <c r="C128" s="65"/>
      <c r="D128" s="8"/>
      <c r="E128" s="12"/>
    </row>
    <row r="129" spans="2:5" x14ac:dyDescent="0.25">
      <c r="B129" s="20"/>
      <c r="C129" s="20"/>
      <c r="D129" s="20"/>
      <c r="E129" s="20"/>
    </row>
    <row r="130" spans="2:5" x14ac:dyDescent="0.25">
      <c r="B130" s="12"/>
      <c r="C130" s="65"/>
      <c r="D130" s="8"/>
      <c r="E130" s="12"/>
    </row>
    <row r="131" spans="2:5" x14ac:dyDescent="0.25">
      <c r="B131" s="20"/>
      <c r="C131" s="20"/>
      <c r="D131" s="20"/>
      <c r="E131" s="20"/>
    </row>
    <row r="132" spans="2:5" x14ac:dyDescent="0.25">
      <c r="B132" s="12"/>
      <c r="C132" s="65"/>
      <c r="D132" s="8"/>
      <c r="E132" s="12"/>
    </row>
    <row r="133" spans="2:5" x14ac:dyDescent="0.25">
      <c r="B133" s="20"/>
      <c r="C133" s="20"/>
      <c r="D133" s="20"/>
      <c r="E133" s="20"/>
    </row>
    <row r="134" spans="2:5" x14ac:dyDescent="0.25">
      <c r="B134" s="12"/>
      <c r="C134" s="65"/>
      <c r="D134" s="8"/>
      <c r="E134" s="12"/>
    </row>
    <row r="135" spans="2:5" x14ac:dyDescent="0.25">
      <c r="B135" s="20"/>
      <c r="C135" s="20"/>
      <c r="D135" s="20"/>
      <c r="E135" s="20"/>
    </row>
    <row r="136" spans="2:5" x14ac:dyDescent="0.25">
      <c r="B136" s="12"/>
      <c r="C136" s="65"/>
      <c r="D136" s="8"/>
      <c r="E136" s="12"/>
    </row>
    <row r="137" spans="2:5" x14ac:dyDescent="0.25">
      <c r="B137" s="20"/>
      <c r="C137" s="20"/>
      <c r="D137" s="20"/>
      <c r="E137" s="20"/>
    </row>
    <row r="138" spans="2:5" x14ac:dyDescent="0.25">
      <c r="B138" s="12"/>
      <c r="C138" s="65"/>
      <c r="D138" s="8"/>
      <c r="E138" s="12"/>
    </row>
    <row r="139" spans="2:5" x14ac:dyDescent="0.25">
      <c r="B139" s="20"/>
      <c r="C139" s="20"/>
      <c r="D139" s="20"/>
      <c r="E139" s="20"/>
    </row>
    <row r="140" spans="2:5" x14ac:dyDescent="0.25">
      <c r="B140" s="12"/>
      <c r="C140" s="65"/>
      <c r="D140" s="8"/>
      <c r="E140" s="12"/>
    </row>
    <row r="141" spans="2:5" x14ac:dyDescent="0.25">
      <c r="B141" s="20"/>
      <c r="C141" s="20"/>
      <c r="D141" s="20"/>
      <c r="E141" s="20"/>
    </row>
    <row r="142" spans="2:5" x14ac:dyDescent="0.25">
      <c r="B142" s="12"/>
      <c r="C142" s="65"/>
      <c r="D142" s="8"/>
      <c r="E142" s="12"/>
    </row>
    <row r="143" spans="2:5" x14ac:dyDescent="0.25">
      <c r="B143" s="20"/>
      <c r="C143" s="20"/>
      <c r="D143" s="20"/>
      <c r="E143" s="20"/>
    </row>
    <row r="144" spans="2:5" x14ac:dyDescent="0.25">
      <c r="B144" s="12"/>
      <c r="C144" s="65"/>
      <c r="D144" s="8"/>
      <c r="E144" s="12"/>
    </row>
    <row r="145" spans="2:5" x14ac:dyDescent="0.25">
      <c r="B145" s="20"/>
      <c r="C145" s="20"/>
      <c r="D145" s="20"/>
      <c r="E145" s="20"/>
    </row>
    <row r="146" spans="2:5" x14ac:dyDescent="0.25">
      <c r="B146" s="12"/>
      <c r="C146" s="65"/>
      <c r="D146" s="8"/>
      <c r="E146" s="12"/>
    </row>
    <row r="147" spans="2:5" x14ac:dyDescent="0.25">
      <c r="B147" s="20"/>
      <c r="C147" s="20"/>
      <c r="D147" s="20"/>
      <c r="E147" s="20"/>
    </row>
    <row r="148" spans="2:5" x14ac:dyDescent="0.25">
      <c r="B148" s="12"/>
      <c r="C148" s="65"/>
      <c r="D148" s="8"/>
      <c r="E148" s="12"/>
    </row>
    <row r="149" spans="2:5" x14ac:dyDescent="0.25">
      <c r="B149" s="20"/>
      <c r="C149" s="20"/>
      <c r="D149" s="20"/>
      <c r="E149" s="20"/>
    </row>
    <row r="150" spans="2:5" x14ac:dyDescent="0.25">
      <c r="B150" s="12"/>
      <c r="C150" s="65"/>
      <c r="D150" s="8"/>
      <c r="E150" s="12"/>
    </row>
    <row r="151" spans="2:5" x14ac:dyDescent="0.25">
      <c r="B151" s="20"/>
      <c r="C151" s="20"/>
      <c r="D151" s="20"/>
      <c r="E151" s="20"/>
    </row>
    <row r="152" spans="2:5" x14ac:dyDescent="0.25">
      <c r="B152" s="12"/>
      <c r="C152" s="65"/>
      <c r="D152" s="8"/>
      <c r="E152" s="12"/>
    </row>
    <row r="153" spans="2:5" x14ac:dyDescent="0.25">
      <c r="B153" s="20"/>
      <c r="C153" s="20"/>
      <c r="D153" s="20"/>
      <c r="E153" s="20"/>
    </row>
    <row r="154" spans="2:5" x14ac:dyDescent="0.25">
      <c r="B154" s="12"/>
      <c r="C154" s="65"/>
      <c r="D154" s="8"/>
      <c r="E154" s="12"/>
    </row>
    <row r="155" spans="2:5" x14ac:dyDescent="0.25">
      <c r="B155" s="20"/>
      <c r="C155" s="20"/>
      <c r="D155" s="20"/>
      <c r="E155" s="20"/>
    </row>
    <row r="156" spans="2:5" x14ac:dyDescent="0.25">
      <c r="B156" s="12"/>
      <c r="C156" s="65"/>
      <c r="D156" s="8"/>
      <c r="E156" s="12"/>
    </row>
    <row r="157" spans="2:5" x14ac:dyDescent="0.25">
      <c r="B157" s="20"/>
      <c r="C157" s="20"/>
      <c r="D157" s="20"/>
      <c r="E157" s="20"/>
    </row>
    <row r="158" spans="2:5" x14ac:dyDescent="0.25">
      <c r="B158" s="12"/>
      <c r="C158" s="65"/>
      <c r="D158" s="8"/>
      <c r="E158" s="12"/>
    </row>
    <row r="159" spans="2:5" x14ac:dyDescent="0.25">
      <c r="B159" s="20"/>
      <c r="C159" s="20"/>
      <c r="D159" s="20"/>
      <c r="E159" s="20"/>
    </row>
    <row r="160" spans="2:5" x14ac:dyDescent="0.25">
      <c r="B160" s="12"/>
      <c r="C160" s="65"/>
      <c r="D160" s="8"/>
      <c r="E160" s="12"/>
    </row>
    <row r="161" spans="2:5" x14ac:dyDescent="0.25">
      <c r="B161" s="20"/>
      <c r="C161" s="20"/>
      <c r="D161" s="20"/>
      <c r="E161" s="20"/>
    </row>
    <row r="162" spans="2:5" x14ac:dyDescent="0.25">
      <c r="B162" s="12"/>
      <c r="C162" s="65"/>
      <c r="D162" s="8"/>
      <c r="E162" s="12"/>
    </row>
    <row r="163" spans="2:5" x14ac:dyDescent="0.25">
      <c r="B163" s="20"/>
      <c r="C163" s="20"/>
      <c r="D163" s="20"/>
      <c r="E163" s="20"/>
    </row>
    <row r="164" spans="2:5" x14ac:dyDescent="0.25">
      <c r="B164" s="12"/>
      <c r="C164" s="65"/>
      <c r="D164" s="8"/>
      <c r="E164" s="12"/>
    </row>
    <row r="165" spans="2:5" x14ac:dyDescent="0.25">
      <c r="B165" s="20"/>
      <c r="C165" s="20"/>
      <c r="D165" s="20"/>
      <c r="E165" s="20"/>
    </row>
  </sheetData>
  <mergeCells count="2">
    <mergeCell ref="B2:C3"/>
    <mergeCell ref="D2:E3"/>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3143A-BB5A-44E1-8DCC-F590DB7783DF}">
  <sheetPr>
    <tabColor theme="7" tint="-0.499984740745262"/>
  </sheetPr>
  <dimension ref="B2:H158"/>
  <sheetViews>
    <sheetView tabSelected="1" topLeftCell="A81" workbookViewId="0">
      <selection activeCell="B94" sqref="B94"/>
    </sheetView>
  </sheetViews>
  <sheetFormatPr baseColWidth="10" defaultRowHeight="15" x14ac:dyDescent="0.25"/>
  <cols>
    <col min="1" max="1" width="6.140625" customWidth="1"/>
    <col min="2" max="2" width="27.5703125" customWidth="1"/>
    <col min="3" max="3" width="64.7109375" customWidth="1"/>
    <col min="4" max="4" width="82.42578125" style="52" customWidth="1"/>
    <col min="5" max="5" width="22.28515625" style="52" customWidth="1"/>
    <col min="6" max="8" width="11.42578125" style="52"/>
  </cols>
  <sheetData>
    <row r="2" spans="2:8" ht="15" customHeight="1" x14ac:dyDescent="0.25">
      <c r="B2" s="166" t="s">
        <v>2198</v>
      </c>
      <c r="C2" s="166"/>
      <c r="D2" s="186" t="s">
        <v>2294</v>
      </c>
      <c r="E2" s="187"/>
      <c r="F2" s="187"/>
      <c r="G2" s="187"/>
      <c r="H2" s="188"/>
    </row>
    <row r="3" spans="2:8" ht="15" customHeight="1" x14ac:dyDescent="0.25">
      <c r="B3" s="166"/>
      <c r="C3" s="166"/>
      <c r="D3" s="189"/>
      <c r="E3" s="190"/>
      <c r="F3" s="190"/>
      <c r="G3" s="190"/>
      <c r="H3" s="191"/>
    </row>
    <row r="4" spans="2:8" x14ac:dyDescent="0.25">
      <c r="B4" s="5" t="s">
        <v>265</v>
      </c>
      <c r="C4" s="5" t="s">
        <v>257</v>
      </c>
      <c r="D4" s="126" t="s">
        <v>258</v>
      </c>
      <c r="E4" s="126" t="s">
        <v>286</v>
      </c>
    </row>
    <row r="5" spans="2:8" ht="30" x14ac:dyDescent="0.25">
      <c r="B5" s="12" t="s">
        <v>2200</v>
      </c>
      <c r="C5" s="111" t="s">
        <v>2194</v>
      </c>
      <c r="D5" s="109" t="s">
        <v>2319</v>
      </c>
      <c r="E5" s="66"/>
    </row>
    <row r="6" spans="2:8" ht="45.75" customHeight="1" x14ac:dyDescent="0.25">
      <c r="B6" s="20"/>
      <c r="C6" s="110" t="s">
        <v>2195</v>
      </c>
      <c r="D6" s="76" t="s">
        <v>2320</v>
      </c>
      <c r="E6" s="97"/>
    </row>
    <row r="7" spans="2:8" ht="30" x14ac:dyDescent="0.25">
      <c r="B7" s="12"/>
      <c r="C7" s="112" t="s">
        <v>2196</v>
      </c>
      <c r="D7" s="109" t="s">
        <v>2321</v>
      </c>
      <c r="E7" s="66"/>
    </row>
    <row r="8" spans="2:8" ht="15" customHeight="1" x14ac:dyDescent="0.25">
      <c r="B8" s="20"/>
      <c r="C8" s="110" t="s">
        <v>2197</v>
      </c>
      <c r="D8" s="76" t="s">
        <v>2322</v>
      </c>
      <c r="E8" s="97"/>
    </row>
    <row r="9" spans="2:8" ht="30" x14ac:dyDescent="0.25">
      <c r="B9" s="12" t="s">
        <v>2199</v>
      </c>
      <c r="C9" s="111" t="s">
        <v>2201</v>
      </c>
      <c r="D9" s="109" t="s">
        <v>2323</v>
      </c>
      <c r="E9" s="66"/>
    </row>
    <row r="10" spans="2:8" x14ac:dyDescent="0.25">
      <c r="B10" s="20"/>
      <c r="C10" s="110" t="s">
        <v>2202</v>
      </c>
      <c r="D10" s="76" t="s">
        <v>2324</v>
      </c>
      <c r="E10" s="97"/>
    </row>
    <row r="11" spans="2:8" ht="30" x14ac:dyDescent="0.25">
      <c r="B11" s="12"/>
      <c r="C11" s="111" t="s">
        <v>2203</v>
      </c>
      <c r="D11" s="127" t="s">
        <v>2204</v>
      </c>
      <c r="E11" s="66"/>
    </row>
    <row r="12" spans="2:8" x14ac:dyDescent="0.25">
      <c r="B12" s="20"/>
      <c r="C12" s="110" t="s">
        <v>2205</v>
      </c>
      <c r="D12" s="97" t="s">
        <v>2325</v>
      </c>
      <c r="E12" s="97"/>
    </row>
    <row r="13" spans="2:8" x14ac:dyDescent="0.25">
      <c r="B13" s="12"/>
      <c r="C13" s="111" t="s">
        <v>2206</v>
      </c>
      <c r="D13" s="65" t="s">
        <v>2326</v>
      </c>
      <c r="E13" s="66"/>
    </row>
    <row r="14" spans="2:8" ht="30" x14ac:dyDescent="0.25">
      <c r="B14" s="20"/>
      <c r="C14" s="110" t="s">
        <v>2207</v>
      </c>
      <c r="D14" s="97" t="s">
        <v>2327</v>
      </c>
      <c r="E14" s="97"/>
    </row>
    <row r="15" spans="2:8" x14ac:dyDescent="0.25">
      <c r="B15" s="12"/>
      <c r="C15" s="111" t="s">
        <v>2208</v>
      </c>
      <c r="D15" s="65" t="s">
        <v>2328</v>
      </c>
      <c r="E15" s="66"/>
    </row>
    <row r="16" spans="2:8" x14ac:dyDescent="0.25">
      <c r="B16" s="20"/>
      <c r="C16" s="113" t="s">
        <v>2209</v>
      </c>
      <c r="D16" s="97" t="s">
        <v>2329</v>
      </c>
      <c r="E16" s="97"/>
    </row>
    <row r="17" spans="2:5" x14ac:dyDescent="0.25">
      <c r="B17" s="12"/>
      <c r="C17" s="111" t="s">
        <v>2210</v>
      </c>
      <c r="D17" s="65" t="s">
        <v>2330</v>
      </c>
      <c r="E17" s="66"/>
    </row>
    <row r="18" spans="2:5" x14ac:dyDescent="0.25">
      <c r="B18" s="20"/>
      <c r="C18" s="113" t="s">
        <v>2211</v>
      </c>
      <c r="D18" s="97" t="s">
        <v>2331</v>
      </c>
      <c r="E18" s="97"/>
    </row>
    <row r="19" spans="2:5" x14ac:dyDescent="0.25">
      <c r="B19" s="12"/>
      <c r="C19" s="111" t="s">
        <v>2212</v>
      </c>
      <c r="D19" s="65" t="s">
        <v>2332</v>
      </c>
      <c r="E19" s="66"/>
    </row>
    <row r="20" spans="2:5" x14ac:dyDescent="0.25">
      <c r="B20" s="20"/>
      <c r="C20" s="113" t="s">
        <v>2213</v>
      </c>
      <c r="D20" s="97" t="s">
        <v>2333</v>
      </c>
      <c r="E20" s="97"/>
    </row>
    <row r="21" spans="2:5" x14ac:dyDescent="0.25">
      <c r="B21" s="12"/>
      <c r="C21" s="111" t="s">
        <v>2214</v>
      </c>
      <c r="D21" s="65" t="s">
        <v>2334</v>
      </c>
      <c r="E21" s="66"/>
    </row>
    <row r="22" spans="2:5" x14ac:dyDescent="0.25">
      <c r="B22" s="20"/>
      <c r="C22" s="113" t="s">
        <v>2215</v>
      </c>
      <c r="D22" s="97" t="s">
        <v>2335</v>
      </c>
      <c r="E22" s="97"/>
    </row>
    <row r="23" spans="2:5" x14ac:dyDescent="0.25">
      <c r="B23" s="12"/>
      <c r="C23" s="111" t="s">
        <v>2216</v>
      </c>
      <c r="D23" s="65" t="s">
        <v>2336</v>
      </c>
      <c r="E23" s="66"/>
    </row>
    <row r="24" spans="2:5" ht="15" customHeight="1" x14ac:dyDescent="0.25">
      <c r="B24" s="20"/>
      <c r="C24" s="113" t="s">
        <v>2217</v>
      </c>
      <c r="D24" s="97" t="s">
        <v>2337</v>
      </c>
      <c r="E24" s="97"/>
    </row>
    <row r="25" spans="2:5" ht="30" x14ac:dyDescent="0.25">
      <c r="B25" s="12"/>
      <c r="C25" s="115" t="s">
        <v>2218</v>
      </c>
      <c r="D25" s="66" t="s">
        <v>2338</v>
      </c>
      <c r="E25" s="66"/>
    </row>
    <row r="26" spans="2:5" ht="30" x14ac:dyDescent="0.25">
      <c r="B26" s="20"/>
      <c r="C26" s="113" t="s">
        <v>2219</v>
      </c>
      <c r="D26" s="97" t="s">
        <v>2339</v>
      </c>
      <c r="E26" s="97"/>
    </row>
    <row r="27" spans="2:5" ht="30" x14ac:dyDescent="0.25">
      <c r="B27" s="12"/>
      <c r="C27" s="115" t="s">
        <v>2220</v>
      </c>
      <c r="D27" s="66" t="s">
        <v>2340</v>
      </c>
      <c r="E27" s="66"/>
    </row>
    <row r="28" spans="2:5" x14ac:dyDescent="0.25">
      <c r="B28" s="20"/>
      <c r="C28" s="113" t="s">
        <v>2221</v>
      </c>
      <c r="D28" s="97" t="s">
        <v>2341</v>
      </c>
      <c r="E28" s="97"/>
    </row>
    <row r="29" spans="2:5" x14ac:dyDescent="0.25">
      <c r="B29" s="12"/>
      <c r="C29" s="115" t="s">
        <v>2222</v>
      </c>
      <c r="D29" s="65" t="s">
        <v>2342</v>
      </c>
      <c r="E29" s="66"/>
    </row>
    <row r="30" spans="2:5" x14ac:dyDescent="0.25">
      <c r="B30" s="20"/>
      <c r="C30" s="113" t="s">
        <v>2223</v>
      </c>
      <c r="D30" s="97" t="s">
        <v>2343</v>
      </c>
      <c r="E30" s="97"/>
    </row>
    <row r="31" spans="2:5" ht="45" x14ac:dyDescent="0.25">
      <c r="B31" s="12"/>
      <c r="C31" s="115" t="s">
        <v>2224</v>
      </c>
      <c r="D31" s="66" t="s">
        <v>2344</v>
      </c>
      <c r="E31" s="66"/>
    </row>
    <row r="32" spans="2:5" x14ac:dyDescent="0.25">
      <c r="B32" s="20"/>
      <c r="C32" s="113" t="s">
        <v>2225</v>
      </c>
      <c r="D32" s="97" t="s">
        <v>2345</v>
      </c>
      <c r="E32" s="97"/>
    </row>
    <row r="33" spans="2:5" x14ac:dyDescent="0.25">
      <c r="B33" s="12"/>
      <c r="C33" s="115" t="s">
        <v>2226</v>
      </c>
      <c r="D33" s="65" t="s">
        <v>2346</v>
      </c>
      <c r="E33" s="66"/>
    </row>
    <row r="34" spans="2:5" ht="15.75" customHeight="1" x14ac:dyDescent="0.25">
      <c r="B34" s="20"/>
      <c r="C34" s="113" t="s">
        <v>2227</v>
      </c>
      <c r="D34" s="97" t="s">
        <v>2347</v>
      </c>
      <c r="E34" s="97"/>
    </row>
    <row r="35" spans="2:5" x14ac:dyDescent="0.25">
      <c r="B35" s="12"/>
      <c r="C35" s="115" t="s">
        <v>2228</v>
      </c>
      <c r="D35" s="65" t="s">
        <v>2348</v>
      </c>
      <c r="E35" s="66"/>
    </row>
    <row r="36" spans="2:5" x14ac:dyDescent="0.25">
      <c r="B36" s="97" t="s">
        <v>2278</v>
      </c>
      <c r="C36" s="113" t="s">
        <v>2229</v>
      </c>
      <c r="D36" s="97" t="s">
        <v>2231</v>
      </c>
      <c r="E36" s="97"/>
    </row>
    <row r="37" spans="2:5" ht="30" x14ac:dyDescent="0.25">
      <c r="B37" s="12"/>
      <c r="C37" s="117" t="s">
        <v>2230</v>
      </c>
      <c r="D37" s="66" t="s">
        <v>2232</v>
      </c>
      <c r="E37" s="66"/>
    </row>
    <row r="38" spans="2:5" x14ac:dyDescent="0.25">
      <c r="B38" s="20"/>
      <c r="C38" s="113" t="s">
        <v>2235</v>
      </c>
      <c r="D38" s="97" t="s">
        <v>2233</v>
      </c>
      <c r="E38" s="97"/>
    </row>
    <row r="39" spans="2:5" x14ac:dyDescent="0.25">
      <c r="B39" s="12"/>
      <c r="C39" s="118" t="s">
        <v>2234</v>
      </c>
      <c r="D39" s="65" t="s">
        <v>2236</v>
      </c>
      <c r="E39" s="66"/>
    </row>
    <row r="40" spans="2:5" x14ac:dyDescent="0.25">
      <c r="B40" s="20"/>
      <c r="C40" s="113" t="s">
        <v>2237</v>
      </c>
      <c r="D40" s="97" t="s">
        <v>2238</v>
      </c>
      <c r="E40" s="97"/>
    </row>
    <row r="41" spans="2:5" ht="30" x14ac:dyDescent="0.25">
      <c r="B41" s="12"/>
      <c r="C41" s="117" t="s">
        <v>2239</v>
      </c>
      <c r="D41" s="66" t="s">
        <v>2240</v>
      </c>
      <c r="E41" s="66"/>
    </row>
    <row r="42" spans="2:5" ht="30" x14ac:dyDescent="0.25">
      <c r="B42" s="20"/>
      <c r="C42" s="113" t="s">
        <v>2241</v>
      </c>
      <c r="D42" s="97" t="s">
        <v>2242</v>
      </c>
      <c r="E42" s="97"/>
    </row>
    <row r="43" spans="2:5" ht="30" x14ac:dyDescent="0.25">
      <c r="B43" s="12"/>
      <c r="C43" s="117" t="s">
        <v>2243</v>
      </c>
      <c r="D43" s="66" t="s">
        <v>2244</v>
      </c>
      <c r="E43" s="66"/>
    </row>
    <row r="44" spans="2:5" ht="30" x14ac:dyDescent="0.25">
      <c r="B44" s="97" t="s">
        <v>2279</v>
      </c>
      <c r="C44" s="113" t="s">
        <v>2245</v>
      </c>
      <c r="D44" s="97" t="s">
        <v>2246</v>
      </c>
      <c r="E44" s="97"/>
    </row>
    <row r="45" spans="2:5" ht="45" x14ac:dyDescent="0.25">
      <c r="B45" s="12"/>
      <c r="C45" s="115" t="s">
        <v>2256</v>
      </c>
      <c r="D45" s="66" t="s">
        <v>2247</v>
      </c>
      <c r="E45" s="66"/>
    </row>
    <row r="46" spans="2:5" x14ac:dyDescent="0.25">
      <c r="B46" s="20"/>
      <c r="C46" s="113" t="s">
        <v>2248</v>
      </c>
      <c r="D46" s="97" t="s">
        <v>2249</v>
      </c>
      <c r="E46" s="97"/>
    </row>
    <row r="47" spans="2:5" x14ac:dyDescent="0.25">
      <c r="B47" s="12"/>
      <c r="C47" s="120" t="s">
        <v>2250</v>
      </c>
      <c r="D47" s="65" t="s">
        <v>2251</v>
      </c>
      <c r="E47" s="66"/>
    </row>
    <row r="48" spans="2:5" ht="30" x14ac:dyDescent="0.25">
      <c r="B48" s="97" t="s">
        <v>2280</v>
      </c>
      <c r="C48" s="121" t="s">
        <v>2257</v>
      </c>
      <c r="D48" s="97" t="s">
        <v>2258</v>
      </c>
      <c r="E48" s="97"/>
    </row>
    <row r="49" spans="2:5" x14ac:dyDescent="0.25">
      <c r="B49" s="12"/>
      <c r="C49" s="120" t="s">
        <v>2259</v>
      </c>
      <c r="D49" s="65" t="s">
        <v>2260</v>
      </c>
      <c r="E49" s="66"/>
    </row>
    <row r="50" spans="2:5" x14ac:dyDescent="0.25">
      <c r="B50" s="20"/>
      <c r="C50" s="121" t="s">
        <v>2261</v>
      </c>
      <c r="D50" s="97" t="s">
        <v>2262</v>
      </c>
      <c r="E50" s="97"/>
    </row>
    <row r="51" spans="2:5" ht="45" x14ac:dyDescent="0.25">
      <c r="B51" s="12"/>
      <c r="C51" s="122" t="s">
        <v>2263</v>
      </c>
      <c r="D51" s="66" t="s">
        <v>2264</v>
      </c>
      <c r="E51" s="66"/>
    </row>
    <row r="52" spans="2:5" x14ac:dyDescent="0.25">
      <c r="B52" s="20"/>
      <c r="C52" s="121" t="s">
        <v>2265</v>
      </c>
      <c r="D52" s="97" t="s">
        <v>2349</v>
      </c>
      <c r="E52" s="97"/>
    </row>
    <row r="53" spans="2:5" x14ac:dyDescent="0.25">
      <c r="B53" s="12"/>
      <c r="C53" s="120" t="s">
        <v>2266</v>
      </c>
      <c r="D53" s="65" t="s">
        <v>2267</v>
      </c>
      <c r="E53" s="66"/>
    </row>
    <row r="54" spans="2:5" ht="30" x14ac:dyDescent="0.25">
      <c r="B54" s="20"/>
      <c r="C54" s="121" t="s">
        <v>2268</v>
      </c>
      <c r="D54" s="97" t="s">
        <v>2350</v>
      </c>
      <c r="E54" s="97"/>
    </row>
    <row r="55" spans="2:5" ht="30" x14ac:dyDescent="0.25">
      <c r="B55" s="12"/>
      <c r="C55" s="123" t="s">
        <v>2269</v>
      </c>
      <c r="D55" s="127" t="s">
        <v>2270</v>
      </c>
      <c r="E55" s="66"/>
    </row>
    <row r="56" spans="2:5" ht="45" x14ac:dyDescent="0.25">
      <c r="B56" s="97" t="s">
        <v>2281</v>
      </c>
      <c r="C56" s="124" t="s">
        <v>2271</v>
      </c>
      <c r="D56" s="76" t="s">
        <v>2351</v>
      </c>
      <c r="E56" s="97"/>
    </row>
    <row r="57" spans="2:5" x14ac:dyDescent="0.25">
      <c r="B57" s="12"/>
      <c r="C57" s="123" t="s">
        <v>2272</v>
      </c>
      <c r="D57" s="109" t="s">
        <v>2273</v>
      </c>
      <c r="E57" s="66"/>
    </row>
    <row r="58" spans="2:5" ht="60" x14ac:dyDescent="0.25">
      <c r="B58" s="20"/>
      <c r="C58" s="124" t="s">
        <v>2274</v>
      </c>
      <c r="D58" s="76" t="s">
        <v>2352</v>
      </c>
      <c r="E58" s="97"/>
    </row>
    <row r="59" spans="2:5" ht="45" x14ac:dyDescent="0.25">
      <c r="B59" s="66" t="s">
        <v>2282</v>
      </c>
      <c r="C59" s="123" t="s">
        <v>2275</v>
      </c>
      <c r="D59" s="127" t="s">
        <v>2276</v>
      </c>
      <c r="E59" s="66"/>
    </row>
    <row r="60" spans="2:5" ht="135" x14ac:dyDescent="0.25">
      <c r="B60" s="20"/>
      <c r="C60" s="20" t="s">
        <v>2277</v>
      </c>
      <c r="D60" s="97" t="s">
        <v>2353</v>
      </c>
      <c r="E60" s="97"/>
    </row>
    <row r="61" spans="2:5" ht="45" x14ac:dyDescent="0.25">
      <c r="B61" s="12"/>
      <c r="C61" s="116" t="s">
        <v>2283</v>
      </c>
      <c r="D61" s="66" t="s">
        <v>2284</v>
      </c>
      <c r="E61" s="66"/>
    </row>
    <row r="62" spans="2:5" ht="45" x14ac:dyDescent="0.25">
      <c r="B62" s="20"/>
      <c r="C62" s="20" t="s">
        <v>2285</v>
      </c>
      <c r="D62" s="97" t="s">
        <v>2286</v>
      </c>
      <c r="E62" s="97"/>
    </row>
    <row r="63" spans="2:5" ht="30" x14ac:dyDescent="0.25">
      <c r="B63" s="66" t="s">
        <v>2287</v>
      </c>
      <c r="C63" s="116" t="s">
        <v>2288</v>
      </c>
      <c r="D63" s="66" t="s">
        <v>2289</v>
      </c>
      <c r="E63" s="66"/>
    </row>
    <row r="64" spans="2:5" x14ac:dyDescent="0.25">
      <c r="B64" s="20"/>
      <c r="C64" s="97" t="s">
        <v>2290</v>
      </c>
      <c r="D64" s="97" t="s">
        <v>2354</v>
      </c>
      <c r="E64" s="97"/>
    </row>
    <row r="65" spans="2:5" ht="30" x14ac:dyDescent="0.25">
      <c r="B65" s="12"/>
      <c r="C65" s="65"/>
      <c r="D65" s="114" t="s">
        <v>2355</v>
      </c>
      <c r="E65" s="66"/>
    </row>
    <row r="66" spans="2:5" x14ac:dyDescent="0.25">
      <c r="B66" s="20"/>
      <c r="C66" s="20"/>
      <c r="D66" s="97" t="s">
        <v>2356</v>
      </c>
      <c r="E66" s="97"/>
    </row>
    <row r="67" spans="2:5" ht="30" x14ac:dyDescent="0.25">
      <c r="B67" s="12"/>
      <c r="C67" s="65"/>
      <c r="D67" s="114" t="s">
        <v>2357</v>
      </c>
      <c r="E67" s="66"/>
    </row>
    <row r="68" spans="2:5" ht="45" x14ac:dyDescent="0.25">
      <c r="B68" s="97" t="s">
        <v>2295</v>
      </c>
      <c r="C68" s="4" t="s">
        <v>2291</v>
      </c>
      <c r="D68" s="97" t="s">
        <v>2358</v>
      </c>
      <c r="E68" s="97"/>
    </row>
    <row r="69" spans="2:5" ht="150" x14ac:dyDescent="0.25">
      <c r="B69" s="12"/>
      <c r="C69" s="11" t="s">
        <v>2292</v>
      </c>
      <c r="D69" s="66" t="s">
        <v>2359</v>
      </c>
      <c r="E69" s="66"/>
    </row>
    <row r="70" spans="2:5" ht="165" x14ac:dyDescent="0.25">
      <c r="B70" s="20"/>
      <c r="C70" s="20" t="s">
        <v>2293</v>
      </c>
      <c r="D70" s="97" t="s">
        <v>2360</v>
      </c>
      <c r="E70" s="97"/>
    </row>
    <row r="71" spans="2:5" ht="60" x14ac:dyDescent="0.25">
      <c r="B71" s="66" t="s">
        <v>2296</v>
      </c>
      <c r="C71" s="111" t="s">
        <v>2297</v>
      </c>
      <c r="D71" s="127" t="s">
        <v>2361</v>
      </c>
      <c r="E71" s="66"/>
    </row>
    <row r="72" spans="2:5" x14ac:dyDescent="0.25">
      <c r="B72" s="20"/>
      <c r="C72" s="113" t="s">
        <v>2298</v>
      </c>
      <c r="D72" s="97" t="s">
        <v>2299</v>
      </c>
      <c r="E72" s="97"/>
    </row>
    <row r="73" spans="2:5" ht="60" x14ac:dyDescent="0.25">
      <c r="B73" s="66" t="s">
        <v>2300</v>
      </c>
      <c r="C73" s="65"/>
      <c r="D73" s="114" t="s">
        <v>2362</v>
      </c>
      <c r="E73" s="66"/>
    </row>
    <row r="74" spans="2:5" ht="105" x14ac:dyDescent="0.25">
      <c r="B74" s="97" t="s">
        <v>2301</v>
      </c>
      <c r="C74" s="97" t="s">
        <v>2302</v>
      </c>
      <c r="D74" s="97" t="s">
        <v>2363</v>
      </c>
      <c r="E74" s="97"/>
    </row>
    <row r="75" spans="2:5" ht="90" x14ac:dyDescent="0.25">
      <c r="B75" s="12"/>
      <c r="C75" s="116" t="s">
        <v>2303</v>
      </c>
      <c r="D75" s="66" t="s">
        <v>2364</v>
      </c>
      <c r="E75" s="66"/>
    </row>
    <row r="76" spans="2:5" ht="210" x14ac:dyDescent="0.25">
      <c r="B76" s="97" t="s">
        <v>2304</v>
      </c>
      <c r="C76" s="97" t="s">
        <v>2305</v>
      </c>
      <c r="D76" s="97" t="s">
        <v>2365</v>
      </c>
      <c r="E76" s="97"/>
    </row>
    <row r="77" spans="2:5" x14ac:dyDescent="0.25">
      <c r="B77" s="66" t="s">
        <v>2306</v>
      </c>
      <c r="C77" s="65" t="s">
        <v>2307</v>
      </c>
      <c r="D77" s="65" t="s">
        <v>2366</v>
      </c>
      <c r="E77" s="66"/>
    </row>
    <row r="78" spans="2:5" x14ac:dyDescent="0.25">
      <c r="B78" s="20"/>
      <c r="C78" s="97" t="s">
        <v>2308</v>
      </c>
      <c r="D78" s="97" t="s">
        <v>2309</v>
      </c>
      <c r="E78" s="97"/>
    </row>
    <row r="79" spans="2:5" x14ac:dyDescent="0.25">
      <c r="B79" s="12"/>
      <c r="C79" s="109" t="s">
        <v>2310</v>
      </c>
      <c r="D79" s="65" t="s">
        <v>2311</v>
      </c>
      <c r="E79" s="66"/>
    </row>
    <row r="80" spans="2:5" ht="60" x14ac:dyDescent="0.25">
      <c r="B80" s="97" t="s">
        <v>2312</v>
      </c>
      <c r="C80" s="20" t="s">
        <v>2313</v>
      </c>
      <c r="D80" s="97" t="s">
        <v>2367</v>
      </c>
      <c r="E80" s="97"/>
    </row>
    <row r="81" spans="2:5" ht="165" x14ac:dyDescent="0.25">
      <c r="B81" s="12"/>
      <c r="C81" s="125" t="s">
        <v>2314</v>
      </c>
      <c r="D81" s="66" t="s">
        <v>2368</v>
      </c>
      <c r="E81" s="66"/>
    </row>
    <row r="82" spans="2:5" ht="45" x14ac:dyDescent="0.25">
      <c r="B82" s="20"/>
      <c r="C82" s="20" t="s">
        <v>2315</v>
      </c>
      <c r="D82" s="97" t="s">
        <v>2369</v>
      </c>
      <c r="E82" s="97"/>
    </row>
    <row r="83" spans="2:5" ht="60" x14ac:dyDescent="0.25">
      <c r="B83" s="12"/>
      <c r="C83" s="11" t="s">
        <v>2316</v>
      </c>
      <c r="D83" s="66" t="s">
        <v>2370</v>
      </c>
      <c r="E83" s="66"/>
    </row>
    <row r="84" spans="2:5" ht="45" x14ac:dyDescent="0.25">
      <c r="B84" s="20"/>
      <c r="C84" s="20" t="s">
        <v>2317</v>
      </c>
      <c r="D84" s="97" t="s">
        <v>2371</v>
      </c>
      <c r="E84" s="97"/>
    </row>
    <row r="85" spans="2:5" ht="90" x14ac:dyDescent="0.25">
      <c r="B85" s="12"/>
      <c r="C85" s="11" t="s">
        <v>2318</v>
      </c>
      <c r="D85" s="66" t="s">
        <v>2372</v>
      </c>
      <c r="E85" s="66"/>
    </row>
    <row r="86" spans="2:5" ht="180" x14ac:dyDescent="0.25">
      <c r="B86" s="20"/>
      <c r="C86" s="20" t="s">
        <v>2373</v>
      </c>
      <c r="D86" s="97" t="s">
        <v>2374</v>
      </c>
      <c r="E86" s="97"/>
    </row>
    <row r="87" spans="2:5" ht="60" x14ac:dyDescent="0.25">
      <c r="B87" s="66" t="s">
        <v>2375</v>
      </c>
      <c r="C87" s="12" t="s">
        <v>2376</v>
      </c>
      <c r="D87" s="65"/>
      <c r="E87" s="66"/>
    </row>
    <row r="88" spans="2:5" ht="30" x14ac:dyDescent="0.25">
      <c r="B88" s="20"/>
      <c r="C88" s="20" t="s">
        <v>2377</v>
      </c>
      <c r="D88" s="97"/>
      <c r="E88" s="97"/>
    </row>
    <row r="89" spans="2:5" x14ac:dyDescent="0.25">
      <c r="B89" s="12"/>
      <c r="C89" s="65" t="s">
        <v>2378</v>
      </c>
      <c r="D89" s="65" t="s">
        <v>2379</v>
      </c>
      <c r="E89" s="66"/>
    </row>
    <row r="90" spans="2:5" ht="30" x14ac:dyDescent="0.25">
      <c r="B90" s="20"/>
      <c r="C90" s="20" t="s">
        <v>2380</v>
      </c>
      <c r="D90" s="20" t="s">
        <v>2384</v>
      </c>
      <c r="E90" s="97"/>
    </row>
    <row r="91" spans="2:5" x14ac:dyDescent="0.25">
      <c r="B91" s="12"/>
      <c r="C91" s="8" t="s">
        <v>2381</v>
      </c>
      <c r="D91" s="8" t="s">
        <v>2385</v>
      </c>
      <c r="E91" s="66"/>
    </row>
    <row r="92" spans="2:5" x14ac:dyDescent="0.25">
      <c r="B92" s="20"/>
      <c r="C92" s="20" t="s">
        <v>2382</v>
      </c>
      <c r="D92" s="20" t="s">
        <v>2386</v>
      </c>
      <c r="E92" s="97"/>
    </row>
    <row r="93" spans="2:5" x14ac:dyDescent="0.25">
      <c r="B93" s="12"/>
      <c r="C93" s="8" t="s">
        <v>2383</v>
      </c>
      <c r="D93" s="8" t="s">
        <v>2387</v>
      </c>
      <c r="E93" s="66"/>
    </row>
    <row r="94" spans="2:5" x14ac:dyDescent="0.25">
      <c r="B94" s="20"/>
      <c r="C94" s="20"/>
      <c r="D94" s="97"/>
      <c r="E94" s="97"/>
    </row>
    <row r="95" spans="2:5" x14ac:dyDescent="0.25">
      <c r="B95" s="12"/>
      <c r="C95" s="65"/>
      <c r="D95" s="65"/>
      <c r="E95" s="66"/>
    </row>
    <row r="96" spans="2:5" x14ac:dyDescent="0.25">
      <c r="B96" s="20"/>
      <c r="C96" s="20"/>
      <c r="D96" s="97"/>
      <c r="E96" s="97"/>
    </row>
    <row r="97" spans="2:5" x14ac:dyDescent="0.25">
      <c r="B97" s="12"/>
      <c r="C97" s="65"/>
      <c r="D97" s="65"/>
      <c r="E97" s="66"/>
    </row>
    <row r="98" spans="2:5" x14ac:dyDescent="0.25">
      <c r="B98" s="20"/>
      <c r="C98" s="20"/>
      <c r="D98" s="97"/>
      <c r="E98" s="97"/>
    </row>
    <row r="99" spans="2:5" x14ac:dyDescent="0.25">
      <c r="B99" s="12"/>
      <c r="C99" s="65"/>
      <c r="D99" s="65"/>
      <c r="E99" s="66"/>
    </row>
    <row r="100" spans="2:5" x14ac:dyDescent="0.25">
      <c r="B100" s="20"/>
      <c r="C100" s="20"/>
      <c r="D100" s="97"/>
      <c r="E100" s="97"/>
    </row>
    <row r="101" spans="2:5" x14ac:dyDescent="0.25">
      <c r="B101" s="12"/>
      <c r="C101" s="65"/>
      <c r="D101" s="65"/>
      <c r="E101" s="66"/>
    </row>
    <row r="102" spans="2:5" x14ac:dyDescent="0.25">
      <c r="B102" s="20"/>
      <c r="C102" s="20"/>
      <c r="D102" s="97"/>
      <c r="E102" s="97"/>
    </row>
    <row r="103" spans="2:5" x14ac:dyDescent="0.25">
      <c r="B103" s="12"/>
      <c r="C103" s="65"/>
      <c r="D103" s="65"/>
      <c r="E103" s="66"/>
    </row>
    <row r="104" spans="2:5" x14ac:dyDescent="0.25">
      <c r="B104" s="20"/>
      <c r="C104" s="20"/>
      <c r="D104" s="97"/>
      <c r="E104" s="97"/>
    </row>
    <row r="105" spans="2:5" x14ac:dyDescent="0.25">
      <c r="B105" s="12"/>
      <c r="C105" s="65"/>
      <c r="D105" s="65"/>
      <c r="E105" s="66"/>
    </row>
    <row r="106" spans="2:5" x14ac:dyDescent="0.25">
      <c r="B106" s="20"/>
      <c r="C106" s="20"/>
      <c r="D106" s="97"/>
      <c r="E106" s="97"/>
    </row>
    <row r="107" spans="2:5" x14ac:dyDescent="0.25">
      <c r="B107" s="12"/>
      <c r="C107" s="65"/>
      <c r="D107" s="65"/>
      <c r="E107" s="66"/>
    </row>
    <row r="108" spans="2:5" x14ac:dyDescent="0.25">
      <c r="B108" s="20"/>
      <c r="C108" s="20"/>
      <c r="D108" s="97"/>
      <c r="E108" s="97"/>
    </row>
    <row r="109" spans="2:5" x14ac:dyDescent="0.25">
      <c r="B109" s="12"/>
      <c r="C109" s="65"/>
      <c r="D109" s="65"/>
      <c r="E109" s="66"/>
    </row>
    <row r="110" spans="2:5" x14ac:dyDescent="0.25">
      <c r="B110" s="20"/>
      <c r="C110" s="20"/>
      <c r="D110" s="97"/>
      <c r="E110" s="97"/>
    </row>
    <row r="111" spans="2:5" x14ac:dyDescent="0.25">
      <c r="B111" s="12"/>
      <c r="C111" s="65"/>
      <c r="D111" s="65"/>
      <c r="E111" s="66"/>
    </row>
    <row r="112" spans="2:5" x14ac:dyDescent="0.25">
      <c r="B112" s="20"/>
      <c r="C112" s="20"/>
      <c r="D112" s="97"/>
      <c r="E112" s="97"/>
    </row>
    <row r="113" spans="2:5" x14ac:dyDescent="0.25">
      <c r="B113" s="12"/>
      <c r="C113" s="65"/>
      <c r="D113" s="65"/>
      <c r="E113" s="66"/>
    </row>
    <row r="114" spans="2:5" x14ac:dyDescent="0.25">
      <c r="B114" s="20"/>
      <c r="C114" s="20"/>
      <c r="D114" s="97"/>
      <c r="E114" s="97"/>
    </row>
    <row r="115" spans="2:5" x14ac:dyDescent="0.25">
      <c r="B115" s="12"/>
      <c r="C115" s="65"/>
      <c r="D115" s="65"/>
      <c r="E115" s="66"/>
    </row>
    <row r="116" spans="2:5" x14ac:dyDescent="0.25">
      <c r="B116" s="20"/>
      <c r="C116" s="20"/>
      <c r="D116" s="97"/>
      <c r="E116" s="97"/>
    </row>
    <row r="117" spans="2:5" x14ac:dyDescent="0.25">
      <c r="B117" s="12"/>
      <c r="C117" s="65"/>
      <c r="D117" s="65"/>
      <c r="E117" s="66"/>
    </row>
    <row r="118" spans="2:5" x14ac:dyDescent="0.25">
      <c r="B118" s="20"/>
      <c r="C118" s="20"/>
      <c r="D118" s="97"/>
      <c r="E118" s="97"/>
    </row>
    <row r="119" spans="2:5" x14ac:dyDescent="0.25">
      <c r="B119" s="12"/>
      <c r="C119" s="65"/>
      <c r="D119" s="65"/>
      <c r="E119" s="66"/>
    </row>
    <row r="120" spans="2:5" x14ac:dyDescent="0.25">
      <c r="B120" s="20"/>
      <c r="C120" s="20"/>
      <c r="D120" s="97"/>
      <c r="E120" s="97"/>
    </row>
    <row r="121" spans="2:5" x14ac:dyDescent="0.25">
      <c r="B121" s="12"/>
      <c r="C121" s="65"/>
      <c r="D121" s="65"/>
      <c r="E121" s="66"/>
    </row>
    <row r="122" spans="2:5" x14ac:dyDescent="0.25">
      <c r="B122" s="20"/>
      <c r="C122" s="20"/>
      <c r="D122" s="97"/>
      <c r="E122" s="97"/>
    </row>
    <row r="123" spans="2:5" x14ac:dyDescent="0.25">
      <c r="B123" s="12"/>
      <c r="C123" s="65"/>
      <c r="D123" s="65"/>
      <c r="E123" s="66"/>
    </row>
    <row r="124" spans="2:5" x14ac:dyDescent="0.25">
      <c r="B124" s="20"/>
      <c r="C124" s="20"/>
      <c r="D124" s="97"/>
      <c r="E124" s="97"/>
    </row>
    <row r="125" spans="2:5" x14ac:dyDescent="0.25">
      <c r="B125" s="12"/>
      <c r="C125" s="65"/>
      <c r="D125" s="65"/>
      <c r="E125" s="66"/>
    </row>
    <row r="126" spans="2:5" x14ac:dyDescent="0.25">
      <c r="B126" s="20"/>
      <c r="C126" s="20"/>
      <c r="D126" s="97"/>
      <c r="E126" s="97"/>
    </row>
    <row r="127" spans="2:5" x14ac:dyDescent="0.25">
      <c r="B127" s="12"/>
      <c r="C127" s="65"/>
      <c r="D127" s="65"/>
      <c r="E127" s="66"/>
    </row>
    <row r="128" spans="2:5" x14ac:dyDescent="0.25">
      <c r="B128" s="20"/>
      <c r="C128" s="20"/>
      <c r="D128" s="97"/>
      <c r="E128" s="97"/>
    </row>
    <row r="129" spans="2:5" x14ac:dyDescent="0.25">
      <c r="B129" s="12"/>
      <c r="C129" s="65"/>
      <c r="D129" s="65"/>
      <c r="E129" s="66"/>
    </row>
    <row r="130" spans="2:5" x14ac:dyDescent="0.25">
      <c r="B130" s="20"/>
      <c r="C130" s="20"/>
      <c r="D130" s="97"/>
      <c r="E130" s="97"/>
    </row>
    <row r="131" spans="2:5" x14ac:dyDescent="0.25">
      <c r="B131" s="12"/>
      <c r="C131" s="65"/>
      <c r="D131" s="65"/>
      <c r="E131" s="66"/>
    </row>
    <row r="132" spans="2:5" x14ac:dyDescent="0.25">
      <c r="B132" s="20"/>
      <c r="C132" s="20"/>
      <c r="D132" s="97"/>
      <c r="E132" s="97"/>
    </row>
    <row r="133" spans="2:5" x14ac:dyDescent="0.25">
      <c r="B133" s="12"/>
      <c r="C133" s="65"/>
      <c r="D133" s="65"/>
      <c r="E133" s="66"/>
    </row>
    <row r="134" spans="2:5" x14ac:dyDescent="0.25">
      <c r="B134" s="20"/>
      <c r="C134" s="20"/>
      <c r="D134" s="97"/>
      <c r="E134" s="97"/>
    </row>
    <row r="135" spans="2:5" x14ac:dyDescent="0.25">
      <c r="B135" s="12"/>
      <c r="C135" s="65"/>
      <c r="D135" s="65"/>
      <c r="E135" s="66"/>
    </row>
    <row r="136" spans="2:5" x14ac:dyDescent="0.25">
      <c r="B136" s="20"/>
      <c r="C136" s="20"/>
      <c r="D136" s="97"/>
      <c r="E136" s="97"/>
    </row>
    <row r="137" spans="2:5" x14ac:dyDescent="0.25">
      <c r="B137" s="12"/>
      <c r="C137" s="65"/>
      <c r="D137" s="65"/>
      <c r="E137" s="66"/>
    </row>
    <row r="138" spans="2:5" x14ac:dyDescent="0.25">
      <c r="B138" s="20"/>
      <c r="C138" s="20"/>
      <c r="D138" s="97"/>
      <c r="E138" s="97"/>
    </row>
    <row r="139" spans="2:5" x14ac:dyDescent="0.25">
      <c r="B139" s="12"/>
      <c r="C139" s="65"/>
      <c r="D139" s="65"/>
      <c r="E139" s="66"/>
    </row>
    <row r="140" spans="2:5" x14ac:dyDescent="0.25">
      <c r="B140" s="20"/>
      <c r="C140" s="20"/>
      <c r="D140" s="97"/>
      <c r="E140" s="97"/>
    </row>
    <row r="141" spans="2:5" x14ac:dyDescent="0.25">
      <c r="B141" s="12"/>
      <c r="C141" s="65"/>
      <c r="D141" s="65"/>
      <c r="E141" s="66"/>
    </row>
    <row r="142" spans="2:5" x14ac:dyDescent="0.25">
      <c r="B142" s="20"/>
      <c r="C142" s="20"/>
      <c r="D142" s="97"/>
      <c r="E142" s="97"/>
    </row>
    <row r="143" spans="2:5" x14ac:dyDescent="0.25">
      <c r="B143" s="12"/>
      <c r="C143" s="65"/>
      <c r="D143" s="65"/>
      <c r="E143" s="66"/>
    </row>
    <row r="144" spans="2:5" x14ac:dyDescent="0.25">
      <c r="B144" s="20"/>
      <c r="C144" s="20"/>
      <c r="D144" s="97"/>
      <c r="E144" s="97"/>
    </row>
    <row r="145" spans="2:5" x14ac:dyDescent="0.25">
      <c r="B145" s="12"/>
      <c r="C145" s="65"/>
      <c r="D145" s="65"/>
      <c r="E145" s="66"/>
    </row>
    <row r="146" spans="2:5" x14ac:dyDescent="0.25">
      <c r="B146" s="20"/>
      <c r="C146" s="20"/>
      <c r="D146" s="97"/>
      <c r="E146" s="97"/>
    </row>
    <row r="147" spans="2:5" x14ac:dyDescent="0.25">
      <c r="B147" s="12"/>
      <c r="C147" s="65"/>
      <c r="D147" s="65"/>
      <c r="E147" s="66"/>
    </row>
    <row r="148" spans="2:5" x14ac:dyDescent="0.25">
      <c r="B148" s="20"/>
      <c r="C148" s="20"/>
      <c r="D148" s="97"/>
      <c r="E148" s="97"/>
    </row>
    <row r="149" spans="2:5" x14ac:dyDescent="0.25">
      <c r="B149" s="12"/>
      <c r="C149" s="65"/>
      <c r="D149" s="65"/>
      <c r="E149" s="66"/>
    </row>
    <row r="150" spans="2:5" x14ac:dyDescent="0.25">
      <c r="B150" s="20"/>
      <c r="C150" s="20"/>
      <c r="D150" s="97"/>
      <c r="E150" s="97"/>
    </row>
    <row r="151" spans="2:5" x14ac:dyDescent="0.25">
      <c r="B151" s="12"/>
      <c r="C151" s="65"/>
      <c r="D151" s="65"/>
      <c r="E151" s="66"/>
    </row>
    <row r="152" spans="2:5" x14ac:dyDescent="0.25">
      <c r="B152" s="20"/>
      <c r="C152" s="20"/>
      <c r="D152" s="97"/>
      <c r="E152" s="97"/>
    </row>
    <row r="153" spans="2:5" x14ac:dyDescent="0.25">
      <c r="B153" s="12"/>
      <c r="C153" s="65"/>
      <c r="D153" s="65"/>
      <c r="E153" s="66"/>
    </row>
    <row r="154" spans="2:5" x14ac:dyDescent="0.25">
      <c r="B154" s="20"/>
      <c r="C154" s="20"/>
      <c r="D154" s="97"/>
      <c r="E154" s="97"/>
    </row>
    <row r="155" spans="2:5" x14ac:dyDescent="0.25">
      <c r="B155" s="12"/>
      <c r="C155" s="65"/>
      <c r="D155" s="65"/>
      <c r="E155" s="66"/>
    </row>
    <row r="156" spans="2:5" x14ac:dyDescent="0.25">
      <c r="B156" s="20"/>
      <c r="C156" s="20"/>
      <c r="D156" s="97"/>
      <c r="E156" s="97"/>
    </row>
    <row r="157" spans="2:5" x14ac:dyDescent="0.25">
      <c r="B157" s="12"/>
      <c r="C157" s="65"/>
      <c r="D157" s="65"/>
      <c r="E157" s="66"/>
    </row>
    <row r="158" spans="2:5" x14ac:dyDescent="0.25">
      <c r="B158" s="20"/>
      <c r="C158" s="20"/>
      <c r="D158" s="97"/>
      <c r="E158" s="97"/>
    </row>
  </sheetData>
  <mergeCells count="2">
    <mergeCell ref="B2:C3"/>
    <mergeCell ref="D2:H3"/>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8B4EF-2FF3-4E36-BE64-5CAAFBEC53E6}">
  <sheetPr codeName="Hoja5">
    <tabColor rgb="FF7030A0"/>
  </sheetPr>
  <dimension ref="B2:R131"/>
  <sheetViews>
    <sheetView topLeftCell="A112" zoomScaleNormal="100" workbookViewId="0">
      <selection activeCell="D114" sqref="D114"/>
    </sheetView>
  </sheetViews>
  <sheetFormatPr baseColWidth="10" defaultRowHeight="15" x14ac:dyDescent="0.25"/>
  <cols>
    <col min="1" max="1" width="6.140625" customWidth="1"/>
    <col min="2" max="2" width="37.28515625" bestFit="1" customWidth="1"/>
    <col min="3" max="3" width="75.28515625" customWidth="1"/>
    <col min="4" max="4" width="67.5703125" customWidth="1"/>
  </cols>
  <sheetData>
    <row r="2" spans="2:18" x14ac:dyDescent="0.25">
      <c r="B2" s="180" t="s">
        <v>778</v>
      </c>
      <c r="C2" s="180"/>
    </row>
    <row r="3" spans="2:18" x14ac:dyDescent="0.25">
      <c r="B3" s="180"/>
      <c r="C3" s="180"/>
    </row>
    <row r="4" spans="2:18" x14ac:dyDescent="0.25">
      <c r="B4" s="23" t="s">
        <v>265</v>
      </c>
      <c r="C4" s="23" t="s">
        <v>257</v>
      </c>
      <c r="D4" s="23" t="s">
        <v>258</v>
      </c>
      <c r="F4" s="192" t="s">
        <v>810</v>
      </c>
      <c r="G4" s="192"/>
      <c r="H4" s="192"/>
      <c r="I4" s="192"/>
      <c r="J4" s="192"/>
      <c r="K4" s="192"/>
      <c r="L4" s="192"/>
      <c r="M4" s="192"/>
      <c r="N4" s="192"/>
      <c r="O4" s="192"/>
    </row>
    <row r="5" spans="2:18" ht="17.25" customHeight="1" x14ac:dyDescent="0.25">
      <c r="B5" s="16" t="s">
        <v>773</v>
      </c>
      <c r="C5" s="26"/>
      <c r="D5" s="25" t="s">
        <v>772</v>
      </c>
    </row>
    <row r="6" spans="2:18" x14ac:dyDescent="0.25">
      <c r="B6" s="30" t="s">
        <v>774</v>
      </c>
      <c r="C6" s="29"/>
      <c r="D6" s="30"/>
    </row>
    <row r="7" spans="2:18" ht="60.75" thickBot="1" x14ac:dyDescent="0.3">
      <c r="B7" s="33" t="s">
        <v>775</v>
      </c>
      <c r="C7" s="26"/>
      <c r="D7" s="25" t="s">
        <v>776</v>
      </c>
    </row>
    <row r="8" spans="2:18" ht="81" customHeight="1" x14ac:dyDescent="0.25">
      <c r="B8" s="35" t="s">
        <v>780</v>
      </c>
      <c r="C8" s="29"/>
      <c r="D8" s="30" t="s">
        <v>779</v>
      </c>
      <c r="L8" s="193" t="s">
        <v>811</v>
      </c>
      <c r="M8" s="194"/>
      <c r="N8" s="194"/>
      <c r="O8" s="194"/>
      <c r="P8" s="194"/>
      <c r="Q8" s="195"/>
      <c r="R8" s="37"/>
    </row>
    <row r="9" spans="2:18" ht="60" x14ac:dyDescent="0.25">
      <c r="B9" s="33" t="s">
        <v>781</v>
      </c>
      <c r="C9" s="26" t="s">
        <v>782</v>
      </c>
      <c r="D9" s="25" t="s">
        <v>783</v>
      </c>
      <c r="L9" s="196"/>
      <c r="M9" s="197"/>
      <c r="N9" s="197"/>
      <c r="O9" s="197"/>
      <c r="P9" s="197"/>
      <c r="Q9" s="198"/>
      <c r="R9" s="37"/>
    </row>
    <row r="10" spans="2:18" ht="30" x14ac:dyDescent="0.25">
      <c r="B10" s="35" t="s">
        <v>786</v>
      </c>
      <c r="C10" s="29" t="s">
        <v>784</v>
      </c>
      <c r="D10" s="30" t="s">
        <v>785</v>
      </c>
      <c r="L10" s="196"/>
      <c r="M10" s="197"/>
      <c r="N10" s="197"/>
      <c r="O10" s="197"/>
      <c r="P10" s="197"/>
      <c r="Q10" s="198"/>
      <c r="R10" s="37"/>
    </row>
    <row r="11" spans="2:18" x14ac:dyDescent="0.25">
      <c r="B11" s="33" t="s">
        <v>787</v>
      </c>
      <c r="C11" s="26" t="s">
        <v>791</v>
      </c>
      <c r="D11" s="25" t="s">
        <v>792</v>
      </c>
      <c r="L11" s="196"/>
      <c r="M11" s="197"/>
      <c r="N11" s="197"/>
      <c r="O11" s="197"/>
      <c r="P11" s="197"/>
      <c r="Q11" s="198"/>
      <c r="R11" s="37"/>
    </row>
    <row r="12" spans="2:18" ht="30" x14ac:dyDescent="0.25">
      <c r="B12" s="35" t="s">
        <v>788</v>
      </c>
      <c r="C12" s="29" t="s">
        <v>790</v>
      </c>
      <c r="D12" s="30" t="s">
        <v>789</v>
      </c>
      <c r="L12" s="196"/>
      <c r="M12" s="197"/>
      <c r="N12" s="197"/>
      <c r="O12" s="197"/>
      <c r="P12" s="197"/>
      <c r="Q12" s="198"/>
      <c r="R12" s="37"/>
    </row>
    <row r="13" spans="2:18" ht="120.75" thickBot="1" x14ac:dyDescent="0.3">
      <c r="B13" s="33" t="s">
        <v>793</v>
      </c>
      <c r="C13" s="26" t="s">
        <v>797</v>
      </c>
      <c r="D13" s="25" t="s">
        <v>798</v>
      </c>
      <c r="L13" s="199"/>
      <c r="M13" s="200"/>
      <c r="N13" s="200"/>
      <c r="O13" s="200"/>
      <c r="P13" s="200"/>
      <c r="Q13" s="201"/>
      <c r="R13" s="37"/>
    </row>
    <row r="14" spans="2:18" ht="135" x14ac:dyDescent="0.25">
      <c r="B14" s="35" t="s">
        <v>794</v>
      </c>
      <c r="C14" s="29" t="s">
        <v>795</v>
      </c>
      <c r="D14" s="30" t="s">
        <v>796</v>
      </c>
    </row>
    <row r="15" spans="2:18" ht="135" x14ac:dyDescent="0.25">
      <c r="B15" s="33" t="s">
        <v>799</v>
      </c>
      <c r="C15" s="26" t="s">
        <v>800</v>
      </c>
      <c r="D15" s="25" t="s">
        <v>801</v>
      </c>
    </row>
    <row r="16" spans="2:18" ht="135" x14ac:dyDescent="0.25">
      <c r="B16" s="35" t="s">
        <v>802</v>
      </c>
      <c r="C16" s="29" t="s">
        <v>803</v>
      </c>
      <c r="D16" s="30" t="s">
        <v>804</v>
      </c>
    </row>
    <row r="17" spans="2:4" ht="45" customHeight="1" x14ac:dyDescent="0.25">
      <c r="B17" s="33" t="s">
        <v>805</v>
      </c>
      <c r="C17" s="26" t="s">
        <v>807</v>
      </c>
      <c r="D17" s="25" t="s">
        <v>806</v>
      </c>
    </row>
    <row r="18" spans="2:4" ht="210" x14ac:dyDescent="0.25">
      <c r="B18" s="35" t="s">
        <v>809</v>
      </c>
      <c r="C18" s="29" t="s">
        <v>808</v>
      </c>
      <c r="D18" s="30"/>
    </row>
    <row r="19" spans="2:4" ht="90.75" customHeight="1" x14ac:dyDescent="0.25">
      <c r="B19" s="33" t="s">
        <v>812</v>
      </c>
      <c r="C19" s="26" t="s">
        <v>813</v>
      </c>
      <c r="D19" s="25" t="s">
        <v>814</v>
      </c>
    </row>
    <row r="20" spans="2:4" ht="75" x14ac:dyDescent="0.25">
      <c r="B20" s="35" t="s">
        <v>823</v>
      </c>
      <c r="C20" s="29" t="s">
        <v>815</v>
      </c>
      <c r="D20" s="30" t="s">
        <v>816</v>
      </c>
    </row>
    <row r="21" spans="2:4" ht="45" x14ac:dyDescent="0.25">
      <c r="B21" s="33" t="s">
        <v>817</v>
      </c>
      <c r="C21" s="26" t="s">
        <v>820</v>
      </c>
      <c r="D21" s="25" t="s">
        <v>819</v>
      </c>
    </row>
    <row r="22" spans="2:4" ht="135" x14ac:dyDescent="0.25">
      <c r="B22" s="35" t="s">
        <v>821</v>
      </c>
      <c r="C22" s="39" t="s">
        <v>818</v>
      </c>
      <c r="D22" s="30" t="s">
        <v>831</v>
      </c>
    </row>
    <row r="23" spans="2:4" ht="30" x14ac:dyDescent="0.25">
      <c r="B23" s="33" t="s">
        <v>822</v>
      </c>
      <c r="C23" s="26" t="s">
        <v>829</v>
      </c>
      <c r="D23" s="25" t="s">
        <v>830</v>
      </c>
    </row>
    <row r="24" spans="2:4" x14ac:dyDescent="0.25">
      <c r="B24" s="35" t="s">
        <v>825</v>
      </c>
      <c r="C24" s="29"/>
      <c r="D24" s="30" t="s">
        <v>824</v>
      </c>
    </row>
    <row r="25" spans="2:4" ht="45" x14ac:dyDescent="0.25">
      <c r="B25" s="33" t="s">
        <v>826</v>
      </c>
      <c r="C25" s="26" t="s">
        <v>827</v>
      </c>
      <c r="D25" s="25" t="s">
        <v>828</v>
      </c>
    </row>
    <row r="26" spans="2:4" ht="165" x14ac:dyDescent="0.25">
      <c r="B26" s="35" t="s">
        <v>832</v>
      </c>
      <c r="C26" s="29" t="s">
        <v>834</v>
      </c>
      <c r="D26" s="30" t="s">
        <v>833</v>
      </c>
    </row>
    <row r="27" spans="2:4" ht="300" x14ac:dyDescent="0.25">
      <c r="B27" s="33" t="s">
        <v>835</v>
      </c>
      <c r="C27" s="26" t="s">
        <v>836</v>
      </c>
      <c r="D27" s="25" t="s">
        <v>837</v>
      </c>
    </row>
    <row r="28" spans="2:4" ht="285" x14ac:dyDescent="0.25">
      <c r="B28" s="35" t="s">
        <v>838</v>
      </c>
      <c r="C28" s="29" t="s">
        <v>840</v>
      </c>
      <c r="D28" s="30" t="s">
        <v>839</v>
      </c>
    </row>
    <row r="29" spans="2:4" ht="285" x14ac:dyDescent="0.25">
      <c r="B29" s="33" t="s">
        <v>842</v>
      </c>
      <c r="C29" s="26" t="s">
        <v>841</v>
      </c>
      <c r="D29" s="25" t="s">
        <v>843</v>
      </c>
    </row>
    <row r="30" spans="2:4" ht="45" x14ac:dyDescent="0.25">
      <c r="B30" s="35" t="s">
        <v>844</v>
      </c>
      <c r="C30" s="29"/>
      <c r="D30" s="30" t="s">
        <v>845</v>
      </c>
    </row>
    <row r="31" spans="2:4" ht="105" x14ac:dyDescent="0.25">
      <c r="B31" s="33" t="s">
        <v>846</v>
      </c>
      <c r="C31" s="26" t="s">
        <v>847</v>
      </c>
      <c r="D31" s="25" t="s">
        <v>848</v>
      </c>
    </row>
    <row r="32" spans="2:4" ht="16.5" customHeight="1" x14ac:dyDescent="0.25">
      <c r="B32" s="35" t="s">
        <v>849</v>
      </c>
      <c r="C32" s="29"/>
      <c r="D32" s="30" t="s">
        <v>850</v>
      </c>
    </row>
    <row r="33" spans="2:4" ht="60" x14ac:dyDescent="0.25">
      <c r="B33" s="33" t="s">
        <v>851</v>
      </c>
      <c r="C33" s="38" t="s">
        <v>853</v>
      </c>
      <c r="D33" s="25" t="s">
        <v>852</v>
      </c>
    </row>
    <row r="34" spans="2:4" ht="60" x14ac:dyDescent="0.25">
      <c r="B34" s="35" t="s">
        <v>858</v>
      </c>
      <c r="C34" s="29" t="s">
        <v>854</v>
      </c>
      <c r="D34" s="30" t="s">
        <v>855</v>
      </c>
    </row>
    <row r="35" spans="2:4" ht="30" x14ac:dyDescent="0.25">
      <c r="B35" s="33" t="s">
        <v>857</v>
      </c>
      <c r="C35" s="26" t="s">
        <v>856</v>
      </c>
      <c r="D35" s="25" t="s">
        <v>859</v>
      </c>
    </row>
    <row r="36" spans="2:4" ht="90" x14ac:dyDescent="0.25">
      <c r="B36" s="35" t="s">
        <v>861</v>
      </c>
      <c r="C36" s="39" t="s">
        <v>860</v>
      </c>
      <c r="D36" s="30" t="s">
        <v>862</v>
      </c>
    </row>
    <row r="37" spans="2:4" ht="150" x14ac:dyDescent="0.25">
      <c r="B37" s="33" t="s">
        <v>864</v>
      </c>
      <c r="C37" s="26" t="s">
        <v>863</v>
      </c>
      <c r="D37" s="25" t="s">
        <v>865</v>
      </c>
    </row>
    <row r="38" spans="2:4" ht="120" x14ac:dyDescent="0.25">
      <c r="B38" s="35" t="s">
        <v>866</v>
      </c>
      <c r="C38" s="29" t="s">
        <v>867</v>
      </c>
      <c r="D38" s="30" t="s">
        <v>868</v>
      </c>
    </row>
    <row r="39" spans="2:4" ht="120" x14ac:dyDescent="0.25">
      <c r="B39" s="33" t="s">
        <v>870</v>
      </c>
      <c r="C39" s="26" t="s">
        <v>869</v>
      </c>
      <c r="D39" s="25" t="s">
        <v>871</v>
      </c>
    </row>
    <row r="40" spans="2:4" ht="225" x14ac:dyDescent="0.25">
      <c r="B40" s="35" t="s">
        <v>878</v>
      </c>
      <c r="C40" s="29" t="s">
        <v>879</v>
      </c>
      <c r="D40" s="30" t="s">
        <v>880</v>
      </c>
    </row>
    <row r="41" spans="2:4" ht="120" x14ac:dyDescent="0.25">
      <c r="B41" s="33" t="s">
        <v>881</v>
      </c>
      <c r="C41" s="26" t="s">
        <v>884</v>
      </c>
      <c r="D41" s="25" t="s">
        <v>885</v>
      </c>
    </row>
    <row r="42" spans="2:4" ht="30" x14ac:dyDescent="0.25">
      <c r="B42" s="35" t="s">
        <v>883</v>
      </c>
      <c r="C42" s="29" t="s">
        <v>882</v>
      </c>
      <c r="D42" s="30" t="s">
        <v>886</v>
      </c>
    </row>
    <row r="43" spans="2:4" ht="60" x14ac:dyDescent="0.25">
      <c r="B43" s="33" t="s">
        <v>887</v>
      </c>
      <c r="C43" s="38" t="s">
        <v>889</v>
      </c>
      <c r="D43" s="25" t="s">
        <v>888</v>
      </c>
    </row>
    <row r="44" spans="2:4" ht="30" x14ac:dyDescent="0.25">
      <c r="B44" s="35" t="s">
        <v>890</v>
      </c>
      <c r="C44" s="39" t="s">
        <v>891</v>
      </c>
      <c r="D44" s="30" t="s">
        <v>892</v>
      </c>
    </row>
    <row r="45" spans="2:4" ht="60" x14ac:dyDescent="0.25">
      <c r="B45" s="33" t="s">
        <v>894</v>
      </c>
      <c r="C45" s="26" t="s">
        <v>893</v>
      </c>
      <c r="D45" s="25" t="s">
        <v>895</v>
      </c>
    </row>
    <row r="46" spans="2:4" ht="30" x14ac:dyDescent="0.25">
      <c r="B46" s="35" t="s">
        <v>897</v>
      </c>
      <c r="C46" s="29"/>
      <c r="D46" s="30" t="s">
        <v>896</v>
      </c>
    </row>
    <row r="47" spans="2:4" ht="30" x14ac:dyDescent="0.25">
      <c r="B47" s="33" t="s">
        <v>898</v>
      </c>
      <c r="C47" s="26" t="s">
        <v>917</v>
      </c>
      <c r="D47" s="25" t="s">
        <v>899</v>
      </c>
    </row>
    <row r="48" spans="2:4" ht="75" x14ac:dyDescent="0.25">
      <c r="B48" s="35" t="s">
        <v>900</v>
      </c>
      <c r="C48" s="29"/>
      <c r="D48" s="30" t="s">
        <v>901</v>
      </c>
    </row>
    <row r="49" spans="2:4" ht="60" x14ac:dyDescent="0.25">
      <c r="B49" s="33" t="s">
        <v>903</v>
      </c>
      <c r="C49" s="26" t="s">
        <v>902</v>
      </c>
      <c r="D49" s="25" t="s">
        <v>904</v>
      </c>
    </row>
    <row r="50" spans="2:4" ht="30" x14ac:dyDescent="0.25">
      <c r="B50" s="32" t="s">
        <v>905</v>
      </c>
      <c r="C50" s="39" t="s">
        <v>906</v>
      </c>
      <c r="D50" s="30" t="s">
        <v>907</v>
      </c>
    </row>
    <row r="51" spans="2:4" ht="60" x14ac:dyDescent="0.25">
      <c r="B51" s="33" t="s">
        <v>908</v>
      </c>
      <c r="C51" s="38" t="s">
        <v>909</v>
      </c>
      <c r="D51" s="25" t="s">
        <v>910</v>
      </c>
    </row>
    <row r="52" spans="2:4" ht="45" x14ac:dyDescent="0.25">
      <c r="B52" s="35" t="s">
        <v>912</v>
      </c>
      <c r="C52" s="39" t="s">
        <v>911</v>
      </c>
      <c r="D52" s="30" t="s">
        <v>913</v>
      </c>
    </row>
    <row r="53" spans="2:4" ht="75" x14ac:dyDescent="0.25">
      <c r="B53" s="33" t="s">
        <v>914</v>
      </c>
      <c r="C53" s="26" t="s">
        <v>916</v>
      </c>
      <c r="D53" s="25" t="s">
        <v>915</v>
      </c>
    </row>
    <row r="54" spans="2:4" ht="60" x14ac:dyDescent="0.25">
      <c r="B54" s="35" t="s">
        <v>919</v>
      </c>
      <c r="C54" s="29" t="s">
        <v>918</v>
      </c>
      <c r="D54" s="30" t="s">
        <v>921</v>
      </c>
    </row>
    <row r="55" spans="2:4" ht="60" x14ac:dyDescent="0.25">
      <c r="B55" s="33" t="s">
        <v>920</v>
      </c>
      <c r="C55" s="26" t="s">
        <v>922</v>
      </c>
      <c r="D55" s="25" t="s">
        <v>923</v>
      </c>
    </row>
    <row r="56" spans="2:4" ht="32.25" customHeight="1" x14ac:dyDescent="0.25">
      <c r="B56" s="35" t="s">
        <v>926</v>
      </c>
      <c r="C56" s="29" t="s">
        <v>925</v>
      </c>
      <c r="D56" s="30" t="s">
        <v>924</v>
      </c>
    </row>
    <row r="57" spans="2:4" ht="30" x14ac:dyDescent="0.25">
      <c r="B57" s="27" t="s">
        <v>927</v>
      </c>
      <c r="C57" s="40" t="s">
        <v>928</v>
      </c>
      <c r="D57" s="25" t="s">
        <v>930</v>
      </c>
    </row>
    <row r="58" spans="2:4" ht="60" x14ac:dyDescent="0.25">
      <c r="B58" s="32"/>
      <c r="C58" s="41" t="s">
        <v>929</v>
      </c>
      <c r="D58" s="30" t="s">
        <v>931</v>
      </c>
    </row>
    <row r="59" spans="2:4" ht="60" x14ac:dyDescent="0.25">
      <c r="B59" s="27"/>
      <c r="C59" s="40" t="s">
        <v>932</v>
      </c>
      <c r="D59" s="25" t="s">
        <v>933</v>
      </c>
    </row>
    <row r="60" spans="2:4" ht="30" x14ac:dyDescent="0.25">
      <c r="B60" s="32"/>
      <c r="C60" s="42" t="s">
        <v>934</v>
      </c>
      <c r="D60" s="30" t="s">
        <v>935</v>
      </c>
    </row>
    <row r="61" spans="2:4" ht="60" x14ac:dyDescent="0.25">
      <c r="B61" s="27"/>
      <c r="C61" s="40" t="s">
        <v>936</v>
      </c>
      <c r="D61" s="25" t="s">
        <v>937</v>
      </c>
    </row>
    <row r="62" spans="2:4" ht="30" x14ac:dyDescent="0.25">
      <c r="B62" s="32"/>
      <c r="C62" s="41" t="s">
        <v>938</v>
      </c>
      <c r="D62" s="30" t="s">
        <v>939</v>
      </c>
    </row>
    <row r="63" spans="2:4" ht="120" x14ac:dyDescent="0.25">
      <c r="B63" s="33" t="s">
        <v>940</v>
      </c>
      <c r="C63" s="38" t="s">
        <v>941</v>
      </c>
      <c r="D63" s="25" t="s">
        <v>942</v>
      </c>
    </row>
    <row r="64" spans="2:4" ht="60" x14ac:dyDescent="0.25">
      <c r="B64" s="35" t="s">
        <v>943</v>
      </c>
      <c r="C64" s="29" t="s">
        <v>944</v>
      </c>
      <c r="D64" s="30" t="s">
        <v>945</v>
      </c>
    </row>
    <row r="65" spans="2:4" ht="60" x14ac:dyDescent="0.25">
      <c r="B65" s="27" t="s">
        <v>946</v>
      </c>
      <c r="C65" s="38" t="s">
        <v>947</v>
      </c>
      <c r="D65" s="25" t="s">
        <v>948</v>
      </c>
    </row>
    <row r="66" spans="2:4" ht="180" x14ac:dyDescent="0.25">
      <c r="B66" s="35" t="s">
        <v>950</v>
      </c>
      <c r="C66" s="29" t="s">
        <v>951</v>
      </c>
      <c r="D66" s="30" t="s">
        <v>952</v>
      </c>
    </row>
    <row r="67" spans="2:4" ht="90" x14ac:dyDescent="0.25">
      <c r="B67" s="33" t="s">
        <v>954</v>
      </c>
      <c r="C67" s="43" t="s">
        <v>953</v>
      </c>
      <c r="D67" s="25" t="s">
        <v>1013</v>
      </c>
    </row>
    <row r="68" spans="2:4" ht="75" x14ac:dyDescent="0.25">
      <c r="B68" s="35" t="s">
        <v>955</v>
      </c>
      <c r="C68" s="29" t="s">
        <v>957</v>
      </c>
      <c r="D68" s="30" t="s">
        <v>956</v>
      </c>
    </row>
    <row r="69" spans="2:4" ht="105" x14ac:dyDescent="0.25">
      <c r="B69" s="33" t="s">
        <v>958</v>
      </c>
      <c r="C69" s="34" t="s">
        <v>959</v>
      </c>
      <c r="D69" s="25" t="s">
        <v>960</v>
      </c>
    </row>
    <row r="70" spans="2:4" ht="75" x14ac:dyDescent="0.25">
      <c r="B70" s="35" t="s">
        <v>961</v>
      </c>
      <c r="C70" s="29" t="s">
        <v>962</v>
      </c>
      <c r="D70" s="30" t="s">
        <v>963</v>
      </c>
    </row>
    <row r="71" spans="2:4" ht="45" x14ac:dyDescent="0.25">
      <c r="B71" s="27" t="s">
        <v>964</v>
      </c>
      <c r="C71" s="34" t="s">
        <v>965</v>
      </c>
      <c r="D71" s="25" t="s">
        <v>966</v>
      </c>
    </row>
    <row r="72" spans="2:4" ht="30" x14ac:dyDescent="0.25">
      <c r="B72" s="35" t="s">
        <v>967</v>
      </c>
      <c r="C72" s="29"/>
      <c r="D72" s="30" t="s">
        <v>968</v>
      </c>
    </row>
    <row r="73" spans="2:4" ht="45" x14ac:dyDescent="0.25">
      <c r="B73" s="33" t="s">
        <v>1010</v>
      </c>
      <c r="C73" s="46" t="s">
        <v>1011</v>
      </c>
      <c r="D73" s="25" t="s">
        <v>1012</v>
      </c>
    </row>
    <row r="74" spans="2:4" ht="105" x14ac:dyDescent="0.25">
      <c r="B74" s="35" t="s">
        <v>1014</v>
      </c>
      <c r="C74" s="29" t="s">
        <v>1015</v>
      </c>
      <c r="D74" s="30" t="s">
        <v>1016</v>
      </c>
    </row>
    <row r="75" spans="2:4" ht="60" x14ac:dyDescent="0.25">
      <c r="B75" s="33" t="s">
        <v>1017</v>
      </c>
      <c r="C75" s="34" t="s">
        <v>1018</v>
      </c>
      <c r="D75" s="25" t="s">
        <v>1019</v>
      </c>
    </row>
    <row r="76" spans="2:4" ht="30" x14ac:dyDescent="0.25">
      <c r="B76" s="35" t="s">
        <v>1021</v>
      </c>
      <c r="C76" s="29" t="s">
        <v>1020</v>
      </c>
      <c r="D76" s="30" t="s">
        <v>1022</v>
      </c>
    </row>
    <row r="77" spans="2:4" ht="45" x14ac:dyDescent="0.25">
      <c r="B77" s="33" t="s">
        <v>1024</v>
      </c>
      <c r="C77" s="34" t="s">
        <v>1023</v>
      </c>
      <c r="D77" s="25" t="s">
        <v>1025</v>
      </c>
    </row>
    <row r="78" spans="2:4" ht="60.75" customHeight="1" x14ac:dyDescent="0.25">
      <c r="B78" s="35" t="s">
        <v>1029</v>
      </c>
      <c r="C78" s="29" t="s">
        <v>1026</v>
      </c>
      <c r="D78" s="30" t="s">
        <v>1031</v>
      </c>
    </row>
    <row r="79" spans="2:4" ht="75" x14ac:dyDescent="0.25">
      <c r="B79" s="33" t="s">
        <v>1028</v>
      </c>
      <c r="C79" s="34" t="s">
        <v>1027</v>
      </c>
      <c r="D79" s="25" t="s">
        <v>1030</v>
      </c>
    </row>
    <row r="80" spans="2:4" ht="75" x14ac:dyDescent="0.25">
      <c r="B80" s="32" t="s">
        <v>1032</v>
      </c>
      <c r="C80" s="29" t="s">
        <v>1033</v>
      </c>
      <c r="D80" s="30" t="s">
        <v>1034</v>
      </c>
    </row>
    <row r="81" spans="2:4" ht="47.25" customHeight="1" x14ac:dyDescent="0.25">
      <c r="B81" s="27" t="s">
        <v>1035</v>
      </c>
      <c r="C81" s="34" t="s">
        <v>1036</v>
      </c>
      <c r="D81" s="25" t="s">
        <v>1037</v>
      </c>
    </row>
    <row r="82" spans="2:4" ht="60" x14ac:dyDescent="0.25">
      <c r="B82" s="32" t="s">
        <v>1038</v>
      </c>
      <c r="C82" s="29" t="s">
        <v>1039</v>
      </c>
      <c r="D82" s="30" t="s">
        <v>1040</v>
      </c>
    </row>
    <row r="83" spans="2:4" ht="30" x14ac:dyDescent="0.25">
      <c r="B83" s="27" t="s">
        <v>1042</v>
      </c>
      <c r="C83" s="34" t="s">
        <v>1041</v>
      </c>
      <c r="D83" s="25" t="s">
        <v>1043</v>
      </c>
    </row>
    <row r="84" spans="2:4" ht="150" x14ac:dyDescent="0.25">
      <c r="B84" s="35" t="s">
        <v>1044</v>
      </c>
      <c r="C84" s="29" t="s">
        <v>1045</v>
      </c>
      <c r="D84" s="30" t="s">
        <v>1046</v>
      </c>
    </row>
    <row r="85" spans="2:4" ht="45" x14ac:dyDescent="0.25">
      <c r="B85" s="33" t="s">
        <v>1047</v>
      </c>
      <c r="C85" s="48" t="s">
        <v>1049</v>
      </c>
      <c r="D85" s="47" t="s">
        <v>1048</v>
      </c>
    </row>
    <row r="86" spans="2:4" ht="30" x14ac:dyDescent="0.25">
      <c r="B86" s="35" t="s">
        <v>1050</v>
      </c>
      <c r="C86" s="29"/>
      <c r="D86" s="30" t="s">
        <v>1051</v>
      </c>
    </row>
    <row r="87" spans="2:4" ht="150" x14ac:dyDescent="0.25">
      <c r="B87" s="27" t="s">
        <v>1092</v>
      </c>
      <c r="C87" s="34" t="s">
        <v>1052</v>
      </c>
      <c r="D87" s="25" t="s">
        <v>1188</v>
      </c>
    </row>
    <row r="88" spans="2:4" ht="30" x14ac:dyDescent="0.25">
      <c r="B88" s="35" t="s">
        <v>1054</v>
      </c>
      <c r="C88" s="39" t="s">
        <v>1053</v>
      </c>
      <c r="D88" s="30" t="s">
        <v>1057</v>
      </c>
    </row>
    <row r="89" spans="2:4" ht="30" x14ac:dyDescent="0.25">
      <c r="B89" s="27" t="s">
        <v>1056</v>
      </c>
      <c r="C89" s="43" t="s">
        <v>1055</v>
      </c>
      <c r="D89" s="25" t="s">
        <v>1058</v>
      </c>
    </row>
    <row r="90" spans="2:4" ht="30" x14ac:dyDescent="0.25">
      <c r="B90" s="32" t="s">
        <v>1059</v>
      </c>
      <c r="C90" s="29" t="s">
        <v>1060</v>
      </c>
      <c r="D90" s="30" t="s">
        <v>1061</v>
      </c>
    </row>
    <row r="91" spans="2:4" ht="45.75" customHeight="1" x14ac:dyDescent="0.25">
      <c r="B91" s="33" t="s">
        <v>1063</v>
      </c>
      <c r="C91" s="26" t="s">
        <v>1062</v>
      </c>
      <c r="D91" s="25" t="s">
        <v>1064</v>
      </c>
    </row>
    <row r="92" spans="2:4" ht="75" x14ac:dyDescent="0.25">
      <c r="B92" s="35" t="s">
        <v>1065</v>
      </c>
      <c r="C92" s="49" t="s">
        <v>1066</v>
      </c>
      <c r="D92" s="30" t="s">
        <v>1067</v>
      </c>
    </row>
    <row r="93" spans="2:4" ht="165" x14ac:dyDescent="0.25">
      <c r="B93" s="27" t="s">
        <v>1068</v>
      </c>
      <c r="C93" s="34" t="s">
        <v>1069</v>
      </c>
      <c r="D93" s="25" t="s">
        <v>1070</v>
      </c>
    </row>
    <row r="94" spans="2:4" ht="31.5" x14ac:dyDescent="0.25">
      <c r="B94" s="35" t="s">
        <v>1071</v>
      </c>
      <c r="C94" s="35" t="s">
        <v>1072</v>
      </c>
      <c r="D94" s="30"/>
    </row>
    <row r="95" spans="2:4" ht="409.5" x14ac:dyDescent="0.25">
      <c r="B95" s="50" t="s">
        <v>1073</v>
      </c>
      <c r="C95" s="34" t="s">
        <v>1077</v>
      </c>
      <c r="D95" s="25" t="s">
        <v>1078</v>
      </c>
    </row>
    <row r="96" spans="2:4" ht="409.5" x14ac:dyDescent="0.25">
      <c r="B96" s="51" t="s">
        <v>1074</v>
      </c>
      <c r="C96" s="35" t="s">
        <v>1075</v>
      </c>
      <c r="D96" s="35" t="s">
        <v>1076</v>
      </c>
    </row>
    <row r="97" spans="2:4" ht="302.25" x14ac:dyDescent="0.25">
      <c r="B97" s="50" t="s">
        <v>1079</v>
      </c>
      <c r="C97" s="34"/>
      <c r="D97" s="25" t="s">
        <v>1080</v>
      </c>
    </row>
    <row r="98" spans="2:4" ht="105" x14ac:dyDescent="0.25">
      <c r="B98" s="35" t="s">
        <v>1081</v>
      </c>
      <c r="C98" s="35"/>
      <c r="D98" s="30" t="s">
        <v>1082</v>
      </c>
    </row>
    <row r="99" spans="2:4" ht="75" x14ac:dyDescent="0.25">
      <c r="B99" s="27" t="s">
        <v>1083</v>
      </c>
      <c r="C99" s="34" t="s">
        <v>1084</v>
      </c>
      <c r="D99" s="25" t="s">
        <v>1085</v>
      </c>
    </row>
    <row r="100" spans="2:4" ht="90" x14ac:dyDescent="0.25">
      <c r="B100" s="35" t="s">
        <v>1086</v>
      </c>
      <c r="C100" s="35" t="s">
        <v>1087</v>
      </c>
      <c r="D100" s="30" t="s">
        <v>1088</v>
      </c>
    </row>
    <row r="101" spans="2:4" ht="225" x14ac:dyDescent="0.25">
      <c r="B101" s="27" t="s">
        <v>1089</v>
      </c>
      <c r="C101" s="34" t="s">
        <v>1090</v>
      </c>
      <c r="D101" s="25" t="s">
        <v>1091</v>
      </c>
    </row>
    <row r="102" spans="2:4" ht="135" x14ac:dyDescent="0.25">
      <c r="B102" s="35" t="s">
        <v>1093</v>
      </c>
      <c r="C102" s="35" t="s">
        <v>1094</v>
      </c>
      <c r="D102" s="30" t="s">
        <v>1095</v>
      </c>
    </row>
    <row r="103" spans="2:4" ht="30" x14ac:dyDescent="0.25">
      <c r="B103" s="27" t="s">
        <v>1096</v>
      </c>
      <c r="C103" s="34"/>
      <c r="D103" s="25" t="s">
        <v>1100</v>
      </c>
    </row>
    <row r="104" spans="2:4" ht="30" x14ac:dyDescent="0.25">
      <c r="B104" s="35" t="s">
        <v>1097</v>
      </c>
      <c r="C104" s="35" t="s">
        <v>1098</v>
      </c>
      <c r="D104" s="30" t="s">
        <v>1099</v>
      </c>
    </row>
    <row r="105" spans="2:4" ht="105" x14ac:dyDescent="0.25">
      <c r="B105" s="27" t="s">
        <v>1102</v>
      </c>
      <c r="C105" s="34"/>
      <c r="D105" s="25" t="s">
        <v>1101</v>
      </c>
    </row>
    <row r="106" spans="2:4" ht="105" x14ac:dyDescent="0.25">
      <c r="B106" s="35" t="s">
        <v>1165</v>
      </c>
      <c r="C106" s="35" t="s">
        <v>1166</v>
      </c>
      <c r="D106" s="30" t="s">
        <v>1167</v>
      </c>
    </row>
    <row r="107" spans="2:4" ht="45" customHeight="1" x14ac:dyDescent="0.25">
      <c r="B107" s="27" t="s">
        <v>1178</v>
      </c>
      <c r="C107" s="34"/>
      <c r="D107" s="25" t="s">
        <v>1179</v>
      </c>
    </row>
    <row r="108" spans="2:4" ht="150" x14ac:dyDescent="0.25">
      <c r="B108" s="35" t="s">
        <v>1181</v>
      </c>
      <c r="C108" s="35" t="s">
        <v>1180</v>
      </c>
      <c r="D108" s="30" t="s">
        <v>1182</v>
      </c>
    </row>
    <row r="109" spans="2:4" x14ac:dyDescent="0.25">
      <c r="B109" s="27" t="s">
        <v>1183</v>
      </c>
      <c r="C109" s="70" t="s">
        <v>1184</v>
      </c>
      <c r="D109" s="25"/>
    </row>
    <row r="110" spans="2:4" ht="45" x14ac:dyDescent="0.25">
      <c r="B110" s="35" t="s">
        <v>1185</v>
      </c>
      <c r="C110" s="35" t="s">
        <v>1187</v>
      </c>
      <c r="D110" s="71" t="s">
        <v>1186</v>
      </c>
    </row>
    <row r="111" spans="2:4" ht="150" x14ac:dyDescent="0.25">
      <c r="B111" s="33" t="s">
        <v>1199</v>
      </c>
      <c r="C111" s="26" t="s">
        <v>1200</v>
      </c>
      <c r="D111" s="25" t="s">
        <v>1201</v>
      </c>
    </row>
    <row r="112" spans="2:4" ht="90" x14ac:dyDescent="0.25">
      <c r="B112" s="35" t="s">
        <v>1205</v>
      </c>
      <c r="C112" s="35"/>
      <c r="D112" s="30" t="s">
        <v>1206</v>
      </c>
    </row>
    <row r="113" spans="2:4" ht="45" x14ac:dyDescent="0.25">
      <c r="B113" s="33" t="s">
        <v>1207</v>
      </c>
      <c r="C113" s="26" t="s">
        <v>1208</v>
      </c>
      <c r="D113" s="25" t="s">
        <v>1209</v>
      </c>
    </row>
    <row r="114" spans="2:4" ht="75" x14ac:dyDescent="0.25">
      <c r="B114" s="35" t="s">
        <v>1217</v>
      </c>
      <c r="C114" s="35"/>
      <c r="D114" s="30" t="s">
        <v>1216</v>
      </c>
    </row>
    <row r="115" spans="2:4" ht="60" x14ac:dyDescent="0.25">
      <c r="B115" s="27" t="s">
        <v>1218</v>
      </c>
      <c r="C115" s="34" t="s">
        <v>1219</v>
      </c>
      <c r="D115" s="25" t="s">
        <v>1220</v>
      </c>
    </row>
    <row r="116" spans="2:4" x14ac:dyDescent="0.25">
      <c r="B116" s="35"/>
      <c r="C116" s="35"/>
      <c r="D116" s="30"/>
    </row>
    <row r="117" spans="2:4" x14ac:dyDescent="0.25">
      <c r="B117" s="27"/>
      <c r="C117" s="34"/>
      <c r="D117" s="25"/>
    </row>
    <row r="118" spans="2:4" x14ac:dyDescent="0.25">
      <c r="B118" s="35"/>
      <c r="C118" s="35"/>
      <c r="D118" s="30"/>
    </row>
    <row r="119" spans="2:4" x14ac:dyDescent="0.25">
      <c r="B119" s="27"/>
      <c r="C119" s="34"/>
      <c r="D119" s="25"/>
    </row>
    <row r="120" spans="2:4" x14ac:dyDescent="0.25">
      <c r="B120" s="35"/>
      <c r="C120" s="35"/>
      <c r="D120" s="30"/>
    </row>
    <row r="121" spans="2:4" x14ac:dyDescent="0.25">
      <c r="B121" s="27"/>
      <c r="C121" s="34"/>
      <c r="D121" s="25"/>
    </row>
    <row r="122" spans="2:4" x14ac:dyDescent="0.25">
      <c r="B122" s="35"/>
      <c r="C122" s="35"/>
      <c r="D122" s="30"/>
    </row>
    <row r="123" spans="2:4" x14ac:dyDescent="0.25">
      <c r="B123" s="27"/>
      <c r="C123" s="34"/>
      <c r="D123" s="25"/>
    </row>
    <row r="124" spans="2:4" x14ac:dyDescent="0.25">
      <c r="B124" s="35"/>
      <c r="C124" s="35"/>
      <c r="D124" s="30"/>
    </row>
    <row r="125" spans="2:4" x14ac:dyDescent="0.25">
      <c r="B125" s="27"/>
      <c r="C125" s="34"/>
      <c r="D125" s="25"/>
    </row>
    <row r="126" spans="2:4" x14ac:dyDescent="0.25">
      <c r="B126" s="35"/>
      <c r="C126" s="35"/>
      <c r="D126" s="30"/>
    </row>
    <row r="127" spans="2:4" x14ac:dyDescent="0.25">
      <c r="B127" s="27"/>
      <c r="C127" s="34"/>
      <c r="D127" s="25"/>
    </row>
    <row r="128" spans="2:4" x14ac:dyDescent="0.25">
      <c r="B128" s="35"/>
      <c r="C128" s="35"/>
      <c r="D128" s="30"/>
    </row>
    <row r="129" spans="2:4" x14ac:dyDescent="0.25">
      <c r="B129" s="27"/>
      <c r="C129" s="34"/>
      <c r="D129" s="25"/>
    </row>
    <row r="130" spans="2:4" x14ac:dyDescent="0.25">
      <c r="B130" s="35"/>
      <c r="C130" s="35"/>
      <c r="D130" s="30"/>
    </row>
    <row r="131" spans="2:4" x14ac:dyDescent="0.25">
      <c r="B131" s="27"/>
      <c r="C131" s="34"/>
      <c r="D131" s="25"/>
    </row>
  </sheetData>
  <mergeCells count="3">
    <mergeCell ref="B2:C3"/>
    <mergeCell ref="F4:O4"/>
    <mergeCell ref="L8:Q13"/>
  </mergeCells>
  <hyperlinks>
    <hyperlink ref="D85" r:id="rId1" xr:uid="{A7B01423-4EA5-4BD3-AAFF-5B8BAEBC83A8}"/>
    <hyperlink ref="D110" r:id="rId2" xr:uid="{2B85FD7C-9215-4CE0-B75E-4B641DA71439}"/>
  </hyperlinks>
  <pageMargins left="0.25" right="0.25" top="0.75" bottom="0.75" header="0.3" footer="0.3"/>
  <pageSetup paperSize="9" orientation="landscape"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11D6B-0DF2-4942-B448-F4BAB7868441}">
  <sheetPr codeName="Hoja6">
    <tabColor rgb="FF002060"/>
  </sheetPr>
  <dimension ref="B2:O258"/>
  <sheetViews>
    <sheetView topLeftCell="A226" zoomScaleNormal="100" workbookViewId="0">
      <selection activeCell="D234" sqref="D234"/>
    </sheetView>
  </sheetViews>
  <sheetFormatPr baseColWidth="10" defaultRowHeight="15" x14ac:dyDescent="0.25"/>
  <cols>
    <col min="1" max="1" width="6.140625" customWidth="1"/>
    <col min="2" max="2" width="35.7109375" bestFit="1" customWidth="1"/>
    <col min="3" max="3" width="87.7109375" bestFit="1" customWidth="1"/>
    <col min="4" max="4" width="77.85546875" customWidth="1"/>
  </cols>
  <sheetData>
    <row r="2" spans="2:15" x14ac:dyDescent="0.25">
      <c r="B2" s="166" t="s">
        <v>1240</v>
      </c>
      <c r="C2" s="166"/>
    </row>
    <row r="3" spans="2:15" x14ac:dyDescent="0.25">
      <c r="B3" s="166"/>
      <c r="C3" s="166"/>
    </row>
    <row r="4" spans="2:15" x14ac:dyDescent="0.25">
      <c r="B4" s="5" t="s">
        <v>265</v>
      </c>
      <c r="C4" s="5" t="s">
        <v>257</v>
      </c>
      <c r="D4" s="5" t="s">
        <v>258</v>
      </c>
      <c r="E4" s="5" t="s">
        <v>286</v>
      </c>
      <c r="G4" s="52" t="s">
        <v>1107</v>
      </c>
      <c r="O4" s="53" t="s">
        <v>1108</v>
      </c>
    </row>
    <row r="5" spans="2:15" ht="165" x14ac:dyDescent="0.25">
      <c r="B5" s="210" t="s">
        <v>1105</v>
      </c>
      <c r="C5" s="6"/>
      <c r="D5" s="18" t="s">
        <v>1106</v>
      </c>
      <c r="E5" s="6"/>
    </row>
    <row r="6" spans="2:15" ht="180" x14ac:dyDescent="0.25">
      <c r="B6" s="210"/>
      <c r="C6" s="20" t="s">
        <v>1111</v>
      </c>
      <c r="D6" s="18" t="s">
        <v>1110</v>
      </c>
      <c r="E6" s="6"/>
    </row>
    <row r="7" spans="2:15" ht="60" customHeight="1" x14ac:dyDescent="0.25">
      <c r="B7" s="211" t="s">
        <v>1109</v>
      </c>
      <c r="C7" s="8"/>
      <c r="D7" s="8"/>
      <c r="E7" s="8"/>
    </row>
    <row r="8" spans="2:15" ht="309.75" customHeight="1" x14ac:dyDescent="0.25">
      <c r="B8" s="212"/>
      <c r="C8" s="8"/>
      <c r="D8" s="8"/>
      <c r="E8" s="8"/>
    </row>
    <row r="9" spans="2:15" ht="90" x14ac:dyDescent="0.25">
      <c r="B9" s="19" t="s">
        <v>1112</v>
      </c>
      <c r="C9" s="20" t="s">
        <v>1113</v>
      </c>
      <c r="D9" s="19" t="s">
        <v>1114</v>
      </c>
      <c r="E9" s="6"/>
    </row>
    <row r="10" spans="2:15" ht="75" x14ac:dyDescent="0.25">
      <c r="B10" s="12" t="s">
        <v>1117</v>
      </c>
      <c r="C10" s="12" t="s">
        <v>1115</v>
      </c>
      <c r="D10" s="12" t="s">
        <v>1116</v>
      </c>
      <c r="E10" s="8"/>
    </row>
    <row r="11" spans="2:15" ht="30" x14ac:dyDescent="0.25">
      <c r="B11" s="20" t="s">
        <v>1118</v>
      </c>
      <c r="C11" s="20" t="s">
        <v>1119</v>
      </c>
      <c r="D11" s="20" t="s">
        <v>1120</v>
      </c>
      <c r="E11" s="6"/>
    </row>
    <row r="12" spans="2:15" ht="45" x14ac:dyDescent="0.25">
      <c r="B12" s="14" t="s">
        <v>1121</v>
      </c>
      <c r="C12" s="12" t="s">
        <v>1123</v>
      </c>
      <c r="D12" s="12" t="s">
        <v>1122</v>
      </c>
      <c r="E12" s="8"/>
    </row>
    <row r="13" spans="2:15" ht="60" x14ac:dyDescent="0.25">
      <c r="B13" s="19" t="s">
        <v>1124</v>
      </c>
      <c r="C13" s="19" t="s">
        <v>1128</v>
      </c>
      <c r="D13" s="20" t="s">
        <v>1129</v>
      </c>
      <c r="E13" s="6"/>
    </row>
    <row r="14" spans="2:15" ht="46.5" customHeight="1" x14ac:dyDescent="0.25">
      <c r="B14" s="14" t="s">
        <v>1125</v>
      </c>
      <c r="C14" s="14" t="s">
        <v>1127</v>
      </c>
      <c r="D14" s="12" t="s">
        <v>1126</v>
      </c>
      <c r="E14" s="8"/>
    </row>
    <row r="15" spans="2:15" ht="30" x14ac:dyDescent="0.25">
      <c r="B15" s="19" t="s">
        <v>1130</v>
      </c>
      <c r="C15" s="20" t="s">
        <v>1131</v>
      </c>
      <c r="D15" s="19"/>
      <c r="E15" s="6"/>
    </row>
    <row r="16" spans="2:15" ht="30" x14ac:dyDescent="0.25">
      <c r="B16" s="14" t="s">
        <v>1132</v>
      </c>
      <c r="C16" s="14" t="s">
        <v>1133</v>
      </c>
      <c r="D16" s="12" t="s">
        <v>1134</v>
      </c>
      <c r="E16" s="8"/>
    </row>
    <row r="17" spans="2:5" ht="90" x14ac:dyDescent="0.25">
      <c r="B17" s="19" t="s">
        <v>1135</v>
      </c>
      <c r="C17" s="20" t="s">
        <v>1137</v>
      </c>
      <c r="D17" s="20" t="s">
        <v>1138</v>
      </c>
      <c r="E17" s="6"/>
    </row>
    <row r="18" spans="2:5" ht="150" x14ac:dyDescent="0.25">
      <c r="B18" s="12" t="s">
        <v>1140</v>
      </c>
      <c r="C18" s="12" t="s">
        <v>1136</v>
      </c>
      <c r="D18" s="12" t="s">
        <v>1139</v>
      </c>
      <c r="E18" s="8"/>
    </row>
    <row r="19" spans="2:5" ht="315" x14ac:dyDescent="0.25">
      <c r="B19" s="19" t="s">
        <v>1151</v>
      </c>
      <c r="C19" s="20" t="s">
        <v>1141</v>
      </c>
      <c r="D19" s="20" t="s">
        <v>1142</v>
      </c>
      <c r="E19" s="6"/>
    </row>
    <row r="20" spans="2:5" ht="262.5" customHeight="1" x14ac:dyDescent="0.25">
      <c r="B20" s="12" t="s">
        <v>1143</v>
      </c>
      <c r="C20" s="12"/>
      <c r="D20" s="12" t="s">
        <v>1144</v>
      </c>
      <c r="E20" s="8"/>
    </row>
    <row r="21" spans="2:5" ht="230.25" customHeight="1" x14ac:dyDescent="0.25">
      <c r="B21" s="20" t="s">
        <v>1146</v>
      </c>
      <c r="C21" s="20"/>
      <c r="D21" s="20" t="s">
        <v>1145</v>
      </c>
      <c r="E21" s="6"/>
    </row>
    <row r="22" spans="2:5" ht="264.75" customHeight="1" x14ac:dyDescent="0.25">
      <c r="B22" s="12" t="s">
        <v>1148</v>
      </c>
      <c r="C22" s="14"/>
      <c r="D22" s="12" t="s">
        <v>1147</v>
      </c>
      <c r="E22" s="8"/>
    </row>
    <row r="23" spans="2:5" ht="301.5" customHeight="1" x14ac:dyDescent="0.25">
      <c r="B23" s="20" t="s">
        <v>1150</v>
      </c>
      <c r="C23" s="19"/>
      <c r="D23" s="20" t="s">
        <v>1149</v>
      </c>
      <c r="E23" s="6"/>
    </row>
    <row r="24" spans="2:5" ht="300" customHeight="1" x14ac:dyDescent="0.25">
      <c r="B24" s="12" t="s">
        <v>1152</v>
      </c>
      <c r="C24" s="14"/>
      <c r="D24" s="12" t="s">
        <v>1153</v>
      </c>
      <c r="E24" s="8"/>
    </row>
    <row r="25" spans="2:5" ht="60" x14ac:dyDescent="0.25">
      <c r="B25" s="20" t="s">
        <v>1154</v>
      </c>
      <c r="C25" s="67" t="s">
        <v>1155</v>
      </c>
      <c r="D25" s="67" t="s">
        <v>1156</v>
      </c>
      <c r="E25" s="6"/>
    </row>
    <row r="26" spans="2:5" ht="210" x14ac:dyDescent="0.25">
      <c r="B26" s="12" t="s">
        <v>1157</v>
      </c>
      <c r="C26" s="12" t="s">
        <v>1241</v>
      </c>
      <c r="D26" s="12" t="s">
        <v>1158</v>
      </c>
      <c r="E26" s="8"/>
    </row>
    <row r="27" spans="2:5" ht="31.5" customHeight="1" x14ac:dyDescent="0.25">
      <c r="B27" s="20" t="s">
        <v>1242</v>
      </c>
      <c r="C27" s="4" t="s">
        <v>1243</v>
      </c>
      <c r="D27" s="10" t="s">
        <v>1244</v>
      </c>
      <c r="E27" s="6"/>
    </row>
    <row r="28" spans="2:5" x14ac:dyDescent="0.25">
      <c r="B28" s="8" t="s">
        <v>1245</v>
      </c>
      <c r="C28" s="8" t="s">
        <v>1246</v>
      </c>
      <c r="D28" s="8" t="s">
        <v>1247</v>
      </c>
      <c r="E28" s="8"/>
    </row>
    <row r="29" spans="2:5" x14ac:dyDescent="0.25">
      <c r="B29" s="6" t="s">
        <v>1250</v>
      </c>
      <c r="C29" s="6" t="s">
        <v>1248</v>
      </c>
      <c r="D29" s="6" t="s">
        <v>1249</v>
      </c>
      <c r="E29" s="6"/>
    </row>
    <row r="30" spans="2:5" ht="44.25" customHeight="1" x14ac:dyDescent="0.25">
      <c r="B30" s="14" t="s">
        <v>1251</v>
      </c>
      <c r="C30" s="14" t="s">
        <v>1252</v>
      </c>
      <c r="D30" s="12" t="s">
        <v>1905</v>
      </c>
      <c r="E30" s="8"/>
    </row>
    <row r="31" spans="2:5" ht="45.75" customHeight="1" x14ac:dyDescent="0.25">
      <c r="B31" s="19" t="s">
        <v>1904</v>
      </c>
      <c r="C31" s="20" t="s">
        <v>1912</v>
      </c>
      <c r="D31" s="97" t="s">
        <v>1906</v>
      </c>
      <c r="E31" s="6"/>
    </row>
    <row r="32" spans="2:5" ht="30" x14ac:dyDescent="0.25">
      <c r="B32" s="14" t="s">
        <v>1907</v>
      </c>
      <c r="C32" s="12" t="s">
        <v>1908</v>
      </c>
      <c r="D32" s="11" t="s">
        <v>1909</v>
      </c>
      <c r="E32" s="8"/>
    </row>
    <row r="33" spans="2:5" ht="60" customHeight="1" x14ac:dyDescent="0.25">
      <c r="B33" s="20" t="s">
        <v>1910</v>
      </c>
      <c r="C33" s="139" t="s">
        <v>1911</v>
      </c>
      <c r="D33" s="141"/>
      <c r="E33" s="6"/>
    </row>
    <row r="34" spans="2:5" x14ac:dyDescent="0.25">
      <c r="B34" s="8"/>
      <c r="C34" s="98"/>
      <c r="D34" s="8" t="s">
        <v>1975</v>
      </c>
      <c r="E34" s="8"/>
    </row>
    <row r="35" spans="2:5" x14ac:dyDescent="0.25">
      <c r="B35" s="6" t="s">
        <v>1913</v>
      </c>
      <c r="C35" s="99" t="s">
        <v>1976</v>
      </c>
      <c r="D35" s="6" t="s">
        <v>1914</v>
      </c>
      <c r="E35" s="6"/>
    </row>
    <row r="36" spans="2:5" x14ac:dyDescent="0.25">
      <c r="B36" s="8"/>
      <c r="C36" s="98" t="s">
        <v>1917</v>
      </c>
      <c r="D36" s="8" t="s">
        <v>1915</v>
      </c>
      <c r="E36" s="8"/>
    </row>
    <row r="37" spans="2:5" x14ac:dyDescent="0.25">
      <c r="B37" s="6"/>
      <c r="C37" s="6"/>
      <c r="D37" s="6"/>
      <c r="E37" s="6"/>
    </row>
    <row r="38" spans="2:5" x14ac:dyDescent="0.25">
      <c r="B38" s="8" t="s">
        <v>1916</v>
      </c>
      <c r="C38" s="98" t="s">
        <v>1974</v>
      </c>
      <c r="D38" s="8"/>
      <c r="E38" s="8"/>
    </row>
    <row r="39" spans="2:5" x14ac:dyDescent="0.25">
      <c r="B39" s="6"/>
      <c r="C39" s="99" t="s">
        <v>1918</v>
      </c>
      <c r="D39" s="6" t="s">
        <v>1925</v>
      </c>
      <c r="E39" s="6"/>
    </row>
    <row r="40" spans="2:5" x14ac:dyDescent="0.25">
      <c r="B40" s="8"/>
      <c r="C40" s="98" t="s">
        <v>1919</v>
      </c>
      <c r="D40" s="8" t="s">
        <v>1924</v>
      </c>
      <c r="E40" s="8"/>
    </row>
    <row r="41" spans="2:5" x14ac:dyDescent="0.25">
      <c r="B41" s="6"/>
      <c r="C41" s="99" t="s">
        <v>1920</v>
      </c>
      <c r="D41" s="6" t="s">
        <v>1923</v>
      </c>
      <c r="E41" s="6"/>
    </row>
    <row r="42" spans="2:5" x14ac:dyDescent="0.25">
      <c r="B42" s="8"/>
      <c r="C42" s="98" t="s">
        <v>1921</v>
      </c>
      <c r="D42" s="8" t="s">
        <v>1922</v>
      </c>
      <c r="E42" s="8"/>
    </row>
    <row r="43" spans="2:5" x14ac:dyDescent="0.25">
      <c r="B43" s="6"/>
      <c r="C43" s="99" t="s">
        <v>1926</v>
      </c>
      <c r="D43" s="6" t="s">
        <v>1927</v>
      </c>
      <c r="E43" s="6"/>
    </row>
    <row r="44" spans="2:5" x14ac:dyDescent="0.25">
      <c r="B44" s="8"/>
      <c r="C44" s="98" t="s">
        <v>1928</v>
      </c>
      <c r="D44" s="8" t="s">
        <v>1929</v>
      </c>
      <c r="E44" s="8"/>
    </row>
    <row r="45" spans="2:5" x14ac:dyDescent="0.25">
      <c r="B45" s="6"/>
      <c r="C45" s="99" t="s">
        <v>1930</v>
      </c>
      <c r="D45" s="6" t="s">
        <v>1931</v>
      </c>
      <c r="E45" s="6"/>
    </row>
    <row r="46" spans="2:5" x14ac:dyDescent="0.25">
      <c r="B46" s="8"/>
      <c r="C46" s="8"/>
      <c r="D46" s="8"/>
      <c r="E46" s="8"/>
    </row>
    <row r="47" spans="2:5" x14ac:dyDescent="0.25">
      <c r="B47" s="6"/>
      <c r="C47" s="99" t="s">
        <v>1949</v>
      </c>
      <c r="D47" s="6"/>
      <c r="E47" s="6"/>
    </row>
    <row r="48" spans="2:5" x14ac:dyDescent="0.25">
      <c r="B48" s="8"/>
      <c r="C48" s="98" t="s">
        <v>1950</v>
      </c>
      <c r="D48" s="104"/>
      <c r="E48" s="8"/>
    </row>
    <row r="49" spans="2:5" x14ac:dyDescent="0.25">
      <c r="B49" s="6"/>
      <c r="C49" s="6"/>
      <c r="D49" s="105"/>
      <c r="E49" s="6"/>
    </row>
    <row r="50" spans="2:5" x14ac:dyDescent="0.25">
      <c r="B50" s="8" t="s">
        <v>1963</v>
      </c>
      <c r="C50" s="98" t="s">
        <v>1973</v>
      </c>
      <c r="D50" s="104"/>
      <c r="E50" s="8"/>
    </row>
    <row r="51" spans="2:5" x14ac:dyDescent="0.25">
      <c r="B51" s="6"/>
      <c r="C51" s="99" t="s">
        <v>1964</v>
      </c>
      <c r="D51" s="105" t="s">
        <v>1965</v>
      </c>
      <c r="E51" s="6"/>
    </row>
    <row r="52" spans="2:5" x14ac:dyDescent="0.25">
      <c r="B52" s="8"/>
      <c r="C52" s="98" t="s">
        <v>1967</v>
      </c>
      <c r="D52" s="104" t="s">
        <v>1966</v>
      </c>
      <c r="E52" s="8"/>
    </row>
    <row r="53" spans="2:5" x14ac:dyDescent="0.25">
      <c r="B53" s="6"/>
      <c r="C53" s="99" t="s">
        <v>1968</v>
      </c>
      <c r="D53" s="105" t="s">
        <v>1969</v>
      </c>
      <c r="E53" s="6"/>
    </row>
    <row r="54" spans="2:5" x14ac:dyDescent="0.25">
      <c r="B54" s="8"/>
      <c r="C54" s="98"/>
      <c r="D54" s="104" t="s">
        <v>1970</v>
      </c>
      <c r="E54" s="8"/>
    </row>
    <row r="55" spans="2:5" x14ac:dyDescent="0.25">
      <c r="B55" s="6" t="s">
        <v>1971</v>
      </c>
      <c r="C55" s="99" t="s">
        <v>1972</v>
      </c>
      <c r="D55" s="105"/>
      <c r="E55" s="6"/>
    </row>
    <row r="56" spans="2:5" x14ac:dyDescent="0.25">
      <c r="B56" s="8"/>
      <c r="C56" s="98" t="s">
        <v>1977</v>
      </c>
      <c r="D56" s="104" t="s">
        <v>1978</v>
      </c>
      <c r="E56" s="8"/>
    </row>
    <row r="57" spans="2:5" x14ac:dyDescent="0.25">
      <c r="B57" s="6"/>
      <c r="C57" s="99" t="s">
        <v>1979</v>
      </c>
      <c r="D57" s="105" t="s">
        <v>1980</v>
      </c>
      <c r="E57" s="6"/>
    </row>
    <row r="58" spans="2:5" x14ac:dyDescent="0.25">
      <c r="B58" s="8"/>
      <c r="C58" s="98" t="s">
        <v>1981</v>
      </c>
      <c r="D58" s="104" t="s">
        <v>1982</v>
      </c>
      <c r="E58" s="8"/>
    </row>
    <row r="59" spans="2:5" x14ac:dyDescent="0.25">
      <c r="B59" s="6"/>
      <c r="C59" s="99" t="s">
        <v>1983</v>
      </c>
      <c r="D59" s="105" t="s">
        <v>1984</v>
      </c>
      <c r="E59" s="6"/>
    </row>
    <row r="60" spans="2:5" x14ac:dyDescent="0.25">
      <c r="B60" s="8"/>
      <c r="C60" s="98" t="s">
        <v>1985</v>
      </c>
      <c r="D60" s="104" t="s">
        <v>1986</v>
      </c>
      <c r="E60" s="8"/>
    </row>
    <row r="61" spans="2:5" x14ac:dyDescent="0.25">
      <c r="B61" s="6"/>
      <c r="C61" s="6"/>
      <c r="D61" s="105"/>
      <c r="E61" s="6"/>
    </row>
    <row r="62" spans="2:5" x14ac:dyDescent="0.25">
      <c r="B62" s="8" t="s">
        <v>1987</v>
      </c>
      <c r="C62" s="98" t="s">
        <v>1988</v>
      </c>
      <c r="D62" s="104"/>
      <c r="E62" s="8"/>
    </row>
    <row r="63" spans="2:5" x14ac:dyDescent="0.25">
      <c r="B63" s="6"/>
      <c r="C63" s="99" t="s">
        <v>1989</v>
      </c>
      <c r="D63" s="105" t="s">
        <v>1991</v>
      </c>
      <c r="E63" s="6"/>
    </row>
    <row r="64" spans="2:5" x14ac:dyDescent="0.25">
      <c r="B64" s="8"/>
      <c r="C64" s="98" t="s">
        <v>1990</v>
      </c>
      <c r="D64" s="104" t="s">
        <v>1992</v>
      </c>
      <c r="E64" s="8"/>
    </row>
    <row r="65" spans="2:5" x14ac:dyDescent="0.25">
      <c r="B65" s="6"/>
      <c r="C65" s="6"/>
      <c r="D65" s="105"/>
      <c r="E65" s="6"/>
    </row>
    <row r="66" spans="2:5" x14ac:dyDescent="0.25">
      <c r="B66" s="8" t="s">
        <v>1993</v>
      </c>
      <c r="C66" s="98" t="s">
        <v>2006</v>
      </c>
      <c r="D66" s="104"/>
      <c r="E66" s="8"/>
    </row>
    <row r="67" spans="2:5" x14ac:dyDescent="0.25">
      <c r="B67" s="44" t="s">
        <v>2008</v>
      </c>
      <c r="C67" s="99" t="s">
        <v>1994</v>
      </c>
      <c r="D67" s="105" t="s">
        <v>2000</v>
      </c>
      <c r="E67" s="6"/>
    </row>
    <row r="68" spans="2:5" x14ac:dyDescent="0.25">
      <c r="B68" s="8"/>
      <c r="C68" s="98" t="s">
        <v>1995</v>
      </c>
      <c r="D68" s="104" t="s">
        <v>2001</v>
      </c>
      <c r="E68" s="8"/>
    </row>
    <row r="69" spans="2:5" x14ac:dyDescent="0.25">
      <c r="B69" s="6"/>
      <c r="C69" s="99" t="s">
        <v>1996</v>
      </c>
      <c r="D69" s="105" t="s">
        <v>2002</v>
      </c>
      <c r="E69" s="6"/>
    </row>
    <row r="70" spans="2:5" x14ac:dyDescent="0.25">
      <c r="B70" s="8"/>
      <c r="C70" s="98" t="s">
        <v>1997</v>
      </c>
      <c r="D70" s="104" t="s">
        <v>2003</v>
      </c>
      <c r="E70" s="8"/>
    </row>
    <row r="71" spans="2:5" x14ac:dyDescent="0.25">
      <c r="B71" s="6"/>
      <c r="C71" s="99" t="s">
        <v>1998</v>
      </c>
      <c r="D71" s="105" t="s">
        <v>2004</v>
      </c>
      <c r="E71" s="6"/>
    </row>
    <row r="72" spans="2:5" x14ac:dyDescent="0.25">
      <c r="B72" s="8"/>
      <c r="C72" s="98" t="s">
        <v>1999</v>
      </c>
      <c r="D72" s="104" t="s">
        <v>2005</v>
      </c>
      <c r="E72" s="8"/>
    </row>
    <row r="73" spans="2:5" x14ac:dyDescent="0.25">
      <c r="B73" s="6"/>
      <c r="C73" s="99" t="s">
        <v>2007</v>
      </c>
      <c r="D73" s="105"/>
      <c r="E73" s="6"/>
    </row>
    <row r="74" spans="2:5" x14ac:dyDescent="0.25">
      <c r="B74" s="8"/>
      <c r="C74" s="98"/>
      <c r="D74" s="104"/>
      <c r="E74" s="8"/>
    </row>
    <row r="75" spans="2:5" x14ac:dyDescent="0.25">
      <c r="B75" s="6" t="s">
        <v>2019</v>
      </c>
      <c r="C75" s="99" t="s">
        <v>2006</v>
      </c>
      <c r="D75" s="105"/>
      <c r="E75" s="6"/>
    </row>
    <row r="76" spans="2:5" x14ac:dyDescent="0.25">
      <c r="B76" s="65" t="s">
        <v>2009</v>
      </c>
      <c r="C76" s="98" t="s">
        <v>2010</v>
      </c>
      <c r="D76" s="104"/>
      <c r="E76" s="8"/>
    </row>
    <row r="77" spans="2:5" x14ac:dyDescent="0.25">
      <c r="B77" s="6"/>
      <c r="C77" s="99" t="s">
        <v>2011</v>
      </c>
      <c r="D77" s="105"/>
      <c r="E77" s="6"/>
    </row>
    <row r="78" spans="2:5" x14ac:dyDescent="0.25">
      <c r="B78" s="8"/>
      <c r="C78" s="98" t="s">
        <v>2012</v>
      </c>
      <c r="D78" s="104"/>
      <c r="E78" s="8"/>
    </row>
    <row r="79" spans="2:5" x14ac:dyDescent="0.25">
      <c r="B79" s="6"/>
      <c r="C79" s="99" t="s">
        <v>2013</v>
      </c>
      <c r="D79" s="105"/>
      <c r="E79" s="6"/>
    </row>
    <row r="80" spans="2:5" x14ac:dyDescent="0.25">
      <c r="B80" s="8"/>
      <c r="C80" s="98"/>
      <c r="D80" s="104"/>
      <c r="E80" s="8"/>
    </row>
    <row r="81" spans="2:5" x14ac:dyDescent="0.25">
      <c r="B81" s="6"/>
      <c r="C81" s="99" t="s">
        <v>2014</v>
      </c>
      <c r="D81" s="105"/>
      <c r="E81" s="6"/>
    </row>
    <row r="82" spans="2:5" x14ac:dyDescent="0.25">
      <c r="B82" s="8"/>
      <c r="C82" s="98" t="s">
        <v>2015</v>
      </c>
      <c r="D82" s="104"/>
      <c r="E82" s="8"/>
    </row>
    <row r="83" spans="2:5" x14ac:dyDescent="0.25">
      <c r="B83" s="6"/>
      <c r="C83" s="99" t="s">
        <v>2016</v>
      </c>
      <c r="D83" s="105"/>
      <c r="E83" s="6"/>
    </row>
    <row r="84" spans="2:5" x14ac:dyDescent="0.25">
      <c r="B84" s="8"/>
      <c r="C84" s="98" t="s">
        <v>2017</v>
      </c>
      <c r="D84" s="104"/>
      <c r="E84" s="8"/>
    </row>
    <row r="85" spans="2:5" x14ac:dyDescent="0.25">
      <c r="B85" s="6"/>
      <c r="C85" s="6"/>
      <c r="D85" s="105"/>
      <c r="E85" s="6"/>
    </row>
    <row r="86" spans="2:5" x14ac:dyDescent="0.25">
      <c r="B86" s="8" t="s">
        <v>2018</v>
      </c>
      <c r="C86" s="98" t="s">
        <v>2006</v>
      </c>
      <c r="D86" s="104"/>
      <c r="E86" s="8"/>
    </row>
    <row r="87" spans="2:5" x14ac:dyDescent="0.25">
      <c r="B87" s="44" t="s">
        <v>2009</v>
      </c>
      <c r="C87" s="6"/>
      <c r="D87" s="105"/>
      <c r="E87" s="6"/>
    </row>
    <row r="88" spans="2:5" x14ac:dyDescent="0.25">
      <c r="B88" s="8"/>
      <c r="C88" s="98"/>
      <c r="D88" s="104"/>
      <c r="E88" s="8"/>
    </row>
    <row r="89" spans="2:5" x14ac:dyDescent="0.25">
      <c r="B89" s="6"/>
      <c r="C89" s="6"/>
      <c r="D89" s="105"/>
      <c r="E89" s="6"/>
    </row>
    <row r="90" spans="2:5" x14ac:dyDescent="0.25">
      <c r="B90" s="101" t="s">
        <v>1951</v>
      </c>
      <c r="C90" s="98" t="s">
        <v>1953</v>
      </c>
      <c r="D90" s="8"/>
      <c r="E90" s="8"/>
    </row>
    <row r="91" spans="2:5" x14ac:dyDescent="0.25">
      <c r="B91" s="100" t="s">
        <v>1952</v>
      </c>
      <c r="C91" s="99" t="s">
        <v>1954</v>
      </c>
      <c r="D91" s="6" t="s">
        <v>1956</v>
      </c>
      <c r="E91" s="6"/>
    </row>
    <row r="92" spans="2:5" x14ac:dyDescent="0.25">
      <c r="B92" s="101" t="s">
        <v>1952</v>
      </c>
      <c r="C92" s="98" t="s">
        <v>1955</v>
      </c>
      <c r="D92" s="8" t="s">
        <v>1957</v>
      </c>
      <c r="E92" s="8"/>
    </row>
    <row r="93" spans="2:5" x14ac:dyDescent="0.25">
      <c r="B93" s="6"/>
      <c r="C93" s="6"/>
      <c r="D93" s="6"/>
      <c r="E93" s="6"/>
    </row>
    <row r="94" spans="2:5" x14ac:dyDescent="0.25">
      <c r="B94" s="8" t="s">
        <v>1948</v>
      </c>
      <c r="C94" s="213" t="s">
        <v>1932</v>
      </c>
      <c r="D94" s="214"/>
      <c r="E94" s="215"/>
    </row>
    <row r="95" spans="2:5" x14ac:dyDescent="0.25">
      <c r="B95" s="100" t="s">
        <v>1961</v>
      </c>
      <c r="C95" s="102" t="s">
        <v>1936</v>
      </c>
      <c r="D95" s="6" t="s">
        <v>1958</v>
      </c>
      <c r="E95" s="6"/>
    </row>
    <row r="96" spans="2:5" x14ac:dyDescent="0.25">
      <c r="B96" s="101" t="s">
        <v>1962</v>
      </c>
      <c r="C96" s="98" t="s">
        <v>1938</v>
      </c>
      <c r="D96" s="8"/>
      <c r="E96" s="8"/>
    </row>
    <row r="97" spans="2:5" x14ac:dyDescent="0.25">
      <c r="B97" s="100" t="s">
        <v>1962</v>
      </c>
      <c r="C97" s="99" t="s">
        <v>1939</v>
      </c>
      <c r="D97" s="6"/>
      <c r="E97" s="6"/>
    </row>
    <row r="98" spans="2:5" x14ac:dyDescent="0.25">
      <c r="B98" s="101" t="s">
        <v>1961</v>
      </c>
      <c r="C98" s="103" t="s">
        <v>1937</v>
      </c>
      <c r="D98" s="8" t="s">
        <v>1959</v>
      </c>
      <c r="E98" s="8"/>
    </row>
    <row r="99" spans="2:5" x14ac:dyDescent="0.25">
      <c r="B99" s="100" t="s">
        <v>1962</v>
      </c>
      <c r="C99" s="99" t="s">
        <v>1940</v>
      </c>
      <c r="D99" s="6"/>
      <c r="E99" s="6"/>
    </row>
    <row r="100" spans="2:5" x14ac:dyDescent="0.25">
      <c r="B100" s="101" t="s">
        <v>1962</v>
      </c>
      <c r="C100" s="98" t="s">
        <v>1941</v>
      </c>
      <c r="D100" s="8"/>
      <c r="E100" s="8"/>
    </row>
    <row r="101" spans="2:5" x14ac:dyDescent="0.25">
      <c r="B101" s="100" t="s">
        <v>1962</v>
      </c>
      <c r="C101" s="99" t="s">
        <v>1942</v>
      </c>
      <c r="D101" s="6"/>
      <c r="E101" s="6"/>
    </row>
    <row r="102" spans="2:5" x14ac:dyDescent="0.25">
      <c r="B102" s="101" t="s">
        <v>1962</v>
      </c>
      <c r="C102" s="98" t="s">
        <v>1943</v>
      </c>
      <c r="D102" s="8"/>
      <c r="E102" s="8"/>
    </row>
    <row r="103" spans="2:5" x14ac:dyDescent="0.25">
      <c r="B103" s="100" t="s">
        <v>1961</v>
      </c>
      <c r="C103" s="102" t="s">
        <v>1944</v>
      </c>
      <c r="D103" s="6" t="s">
        <v>1960</v>
      </c>
      <c r="E103" s="6"/>
    </row>
    <row r="104" spans="2:5" x14ac:dyDescent="0.25">
      <c r="B104" s="101" t="s">
        <v>1962</v>
      </c>
      <c r="C104" s="98" t="s">
        <v>1945</v>
      </c>
      <c r="D104" s="8"/>
      <c r="E104" s="8"/>
    </row>
    <row r="105" spans="2:5" x14ac:dyDescent="0.25">
      <c r="B105" s="100" t="s">
        <v>1962</v>
      </c>
      <c r="C105" s="99" t="s">
        <v>1946</v>
      </c>
      <c r="D105" s="6"/>
      <c r="E105" s="6"/>
    </row>
    <row r="106" spans="2:5" x14ac:dyDescent="0.25">
      <c r="B106" s="101" t="s">
        <v>1962</v>
      </c>
      <c r="C106" s="98" t="s">
        <v>1947</v>
      </c>
      <c r="D106" s="8"/>
      <c r="E106" s="8"/>
    </row>
    <row r="107" spans="2:5" x14ac:dyDescent="0.25">
      <c r="B107" s="100" t="s">
        <v>1962</v>
      </c>
      <c r="C107" s="99" t="s">
        <v>1939</v>
      </c>
      <c r="D107" s="6"/>
      <c r="E107" s="6"/>
    </row>
    <row r="108" spans="2:5" x14ac:dyDescent="0.25">
      <c r="B108" s="8"/>
      <c r="C108" s="8"/>
      <c r="D108" s="8"/>
      <c r="E108" s="8"/>
    </row>
    <row r="109" spans="2:5" ht="60" customHeight="1" x14ac:dyDescent="0.25">
      <c r="B109" s="20" t="s">
        <v>1933</v>
      </c>
      <c r="C109" s="139" t="s">
        <v>1934</v>
      </c>
      <c r="D109" s="140"/>
      <c r="E109" s="141"/>
    </row>
    <row r="110" spans="2:5" ht="30.75" customHeight="1" x14ac:dyDescent="0.25">
      <c r="B110" s="8"/>
      <c r="C110" s="184" t="s">
        <v>1935</v>
      </c>
      <c r="D110" s="208"/>
      <c r="E110" s="209"/>
    </row>
    <row r="111" spans="2:5" x14ac:dyDescent="0.25">
      <c r="B111" s="6" t="s">
        <v>2020</v>
      </c>
      <c r="C111" s="6" t="s">
        <v>2026</v>
      </c>
      <c r="D111" s="6"/>
      <c r="E111" s="6"/>
    </row>
    <row r="112" spans="2:5" x14ac:dyDescent="0.25">
      <c r="B112" s="8"/>
      <c r="C112" s="98" t="s">
        <v>2021</v>
      </c>
      <c r="D112" s="8" t="s">
        <v>2025</v>
      </c>
      <c r="E112" s="8"/>
    </row>
    <row r="113" spans="2:5" x14ac:dyDescent="0.25">
      <c r="B113" s="6"/>
      <c r="C113" s="99" t="s">
        <v>2022</v>
      </c>
      <c r="D113" s="6" t="s">
        <v>2023</v>
      </c>
      <c r="E113" s="6"/>
    </row>
    <row r="114" spans="2:5" x14ac:dyDescent="0.25">
      <c r="B114" s="8"/>
      <c r="C114" s="98" t="s">
        <v>2030</v>
      </c>
      <c r="D114" s="8" t="s">
        <v>2024</v>
      </c>
      <c r="E114" s="8"/>
    </row>
    <row r="115" spans="2:5" ht="180" x14ac:dyDescent="0.25">
      <c r="B115" s="6"/>
      <c r="C115" s="18" t="s">
        <v>2027</v>
      </c>
      <c r="D115" s="4" t="s">
        <v>2031</v>
      </c>
      <c r="E115" s="6"/>
    </row>
    <row r="116" spans="2:5" x14ac:dyDescent="0.25">
      <c r="B116" s="8" t="s">
        <v>2028</v>
      </c>
      <c r="C116" s="8" t="s">
        <v>2078</v>
      </c>
      <c r="D116" s="8"/>
      <c r="E116" s="8"/>
    </row>
    <row r="117" spans="2:5" x14ac:dyDescent="0.25">
      <c r="B117" s="44" t="s">
        <v>2029</v>
      </c>
      <c r="C117" s="99" t="s">
        <v>2032</v>
      </c>
      <c r="D117" s="6" t="s">
        <v>2033</v>
      </c>
      <c r="E117" s="6"/>
    </row>
    <row r="118" spans="2:5" ht="75" x14ac:dyDescent="0.25">
      <c r="B118" s="14" t="s">
        <v>2077</v>
      </c>
      <c r="C118" s="12" t="s">
        <v>2034</v>
      </c>
      <c r="D118" s="12" t="s">
        <v>2035</v>
      </c>
      <c r="E118" s="8"/>
    </row>
    <row r="119" spans="2:5" ht="60" x14ac:dyDescent="0.25">
      <c r="B119" s="45" t="s">
        <v>2036</v>
      </c>
      <c r="C119" s="4" t="s">
        <v>2041</v>
      </c>
      <c r="D119" s="20" t="s">
        <v>2040</v>
      </c>
      <c r="E119" s="6"/>
    </row>
    <row r="120" spans="2:5" x14ac:dyDescent="0.25">
      <c r="B120" s="8" t="s">
        <v>2089</v>
      </c>
      <c r="C120" s="8" t="s">
        <v>2037</v>
      </c>
      <c r="D120" s="8"/>
      <c r="E120" s="8"/>
    </row>
    <row r="121" spans="2:5" x14ac:dyDescent="0.25">
      <c r="B121" s="6"/>
      <c r="C121" s="6" t="s">
        <v>2038</v>
      </c>
      <c r="D121" s="6"/>
      <c r="E121" s="6"/>
    </row>
    <row r="122" spans="2:5" x14ac:dyDescent="0.25">
      <c r="B122" s="8"/>
      <c r="C122" s="8" t="s">
        <v>2039</v>
      </c>
      <c r="D122" s="8"/>
      <c r="E122" s="8"/>
    </row>
    <row r="123" spans="2:5" x14ac:dyDescent="0.25">
      <c r="B123" s="44" t="s">
        <v>2042</v>
      </c>
      <c r="C123" s="6" t="s">
        <v>2044</v>
      </c>
      <c r="D123" s="6" t="s">
        <v>2043</v>
      </c>
      <c r="E123" s="6"/>
    </row>
    <row r="124" spans="2:5" x14ac:dyDescent="0.25">
      <c r="B124" s="65"/>
      <c r="C124" s="8" t="s">
        <v>2048</v>
      </c>
      <c r="D124" s="8" t="s">
        <v>2046</v>
      </c>
      <c r="E124" s="8"/>
    </row>
    <row r="125" spans="2:5" x14ac:dyDescent="0.25">
      <c r="B125" s="6"/>
      <c r="C125" s="6" t="s">
        <v>2049</v>
      </c>
      <c r="D125" s="6" t="s">
        <v>2047</v>
      </c>
      <c r="E125" s="6"/>
    </row>
    <row r="126" spans="2:5" x14ac:dyDescent="0.25">
      <c r="B126" s="65" t="s">
        <v>2045</v>
      </c>
      <c r="C126" s="8"/>
      <c r="D126" s="8"/>
      <c r="E126" s="8"/>
    </row>
    <row r="127" spans="2:5" x14ac:dyDescent="0.25">
      <c r="B127" s="44" t="s">
        <v>2054</v>
      </c>
      <c r="C127" s="6" t="s">
        <v>2052</v>
      </c>
      <c r="D127" s="6" t="s">
        <v>2050</v>
      </c>
      <c r="E127" s="6"/>
    </row>
    <row r="128" spans="2:5" x14ac:dyDescent="0.25">
      <c r="B128" s="65"/>
      <c r="C128" s="8" t="s">
        <v>2053</v>
      </c>
      <c r="D128" s="8" t="s">
        <v>2051</v>
      </c>
      <c r="E128" s="8"/>
    </row>
    <row r="129" spans="2:5" x14ac:dyDescent="0.25">
      <c r="B129" s="44" t="s">
        <v>2055</v>
      </c>
      <c r="C129" s="6"/>
      <c r="D129" s="6" t="s">
        <v>2056</v>
      </c>
      <c r="E129" s="6"/>
    </row>
    <row r="130" spans="2:5" x14ac:dyDescent="0.25">
      <c r="B130" s="8"/>
      <c r="C130" s="8" t="s">
        <v>2057</v>
      </c>
      <c r="D130" s="8" t="s">
        <v>2061</v>
      </c>
      <c r="E130" s="8"/>
    </row>
    <row r="131" spans="2:5" x14ac:dyDescent="0.25">
      <c r="B131" s="6"/>
      <c r="C131" s="6" t="s">
        <v>2058</v>
      </c>
      <c r="D131" s="6" t="s">
        <v>2062</v>
      </c>
      <c r="E131" s="6"/>
    </row>
    <row r="132" spans="2:5" x14ac:dyDescent="0.25">
      <c r="B132" s="8"/>
      <c r="C132" s="8" t="s">
        <v>2059</v>
      </c>
      <c r="D132" s="8" t="s">
        <v>2063</v>
      </c>
      <c r="E132" s="8"/>
    </row>
    <row r="133" spans="2:5" x14ac:dyDescent="0.25">
      <c r="B133" s="6"/>
      <c r="C133" s="6" t="s">
        <v>2060</v>
      </c>
      <c r="D133" s="6" t="s">
        <v>2064</v>
      </c>
      <c r="E133" s="6"/>
    </row>
    <row r="134" spans="2:5" x14ac:dyDescent="0.25">
      <c r="B134" s="65" t="s">
        <v>2065</v>
      </c>
      <c r="C134" s="8"/>
      <c r="D134" s="8" t="s">
        <v>2066</v>
      </c>
      <c r="E134" s="8"/>
    </row>
    <row r="135" spans="2:5" x14ac:dyDescent="0.25">
      <c r="B135" s="6"/>
      <c r="C135" s="6" t="s">
        <v>2067</v>
      </c>
      <c r="D135" s="6" t="s">
        <v>2069</v>
      </c>
      <c r="E135" s="6"/>
    </row>
    <row r="136" spans="2:5" x14ac:dyDescent="0.25">
      <c r="B136" s="8"/>
      <c r="C136" s="6" t="s">
        <v>2068</v>
      </c>
      <c r="D136" s="8" t="s">
        <v>2070</v>
      </c>
      <c r="E136" s="8"/>
    </row>
    <row r="137" spans="2:5" x14ac:dyDescent="0.25">
      <c r="B137" s="44" t="s">
        <v>2071</v>
      </c>
      <c r="C137" s="106" t="s">
        <v>2074</v>
      </c>
      <c r="D137" s="202" t="s">
        <v>2079</v>
      </c>
      <c r="E137" s="203"/>
    </row>
    <row r="138" spans="2:5" x14ac:dyDescent="0.25">
      <c r="B138" s="65" t="s">
        <v>2072</v>
      </c>
      <c r="C138" s="107" t="s">
        <v>2075</v>
      </c>
      <c r="D138" s="204"/>
      <c r="E138" s="205"/>
    </row>
    <row r="139" spans="2:5" x14ac:dyDescent="0.25">
      <c r="B139" s="44" t="s">
        <v>2073</v>
      </c>
      <c r="C139" s="106" t="s">
        <v>2076</v>
      </c>
      <c r="D139" s="206"/>
      <c r="E139" s="207"/>
    </row>
    <row r="140" spans="2:5" x14ac:dyDescent="0.25">
      <c r="B140" s="65" t="s">
        <v>2080</v>
      </c>
      <c r="C140" s="8" t="s">
        <v>2081</v>
      </c>
      <c r="D140" s="8"/>
      <c r="E140" s="8"/>
    </row>
    <row r="141" spans="2:5" x14ac:dyDescent="0.25">
      <c r="B141" s="44" t="s">
        <v>2082</v>
      </c>
      <c r="C141" s="6" t="s">
        <v>2083</v>
      </c>
      <c r="D141" s="6" t="s">
        <v>2084</v>
      </c>
      <c r="E141" s="6"/>
    </row>
    <row r="142" spans="2:5" x14ac:dyDescent="0.25">
      <c r="B142" s="65" t="s">
        <v>2085</v>
      </c>
      <c r="C142" s="65" t="s">
        <v>2086</v>
      </c>
      <c r="D142" s="8" t="s">
        <v>2087</v>
      </c>
      <c r="E142" s="8"/>
    </row>
    <row r="143" spans="2:5" x14ac:dyDescent="0.25">
      <c r="B143" s="6"/>
      <c r="C143" s="44" t="s">
        <v>2073</v>
      </c>
      <c r="D143" s="6" t="s">
        <v>2088</v>
      </c>
      <c r="E143" s="6"/>
    </row>
    <row r="144" spans="2:5" x14ac:dyDescent="0.25">
      <c r="B144" s="8" t="s">
        <v>2090</v>
      </c>
      <c r="C144" s="65" t="s">
        <v>2091</v>
      </c>
      <c r="D144" s="8"/>
      <c r="E144" s="8"/>
    </row>
    <row r="145" spans="2:5" x14ac:dyDescent="0.25">
      <c r="B145" s="6"/>
      <c r="C145" s="6" t="s">
        <v>2092</v>
      </c>
      <c r="D145" s="6"/>
      <c r="E145" s="6"/>
    </row>
    <row r="146" spans="2:5" x14ac:dyDescent="0.25">
      <c r="B146" s="8"/>
      <c r="C146" s="8" t="s">
        <v>2093</v>
      </c>
      <c r="D146" s="8" t="s">
        <v>2097</v>
      </c>
      <c r="E146" s="8"/>
    </row>
    <row r="147" spans="2:5" x14ac:dyDescent="0.25">
      <c r="B147" s="6"/>
      <c r="C147" s="6" t="s">
        <v>2094</v>
      </c>
      <c r="D147" s="6" t="s">
        <v>2098</v>
      </c>
      <c r="E147" s="6"/>
    </row>
    <row r="148" spans="2:5" x14ac:dyDescent="0.25">
      <c r="B148" s="8"/>
      <c r="C148" s="8" t="s">
        <v>2095</v>
      </c>
      <c r="D148" s="8" t="s">
        <v>2099</v>
      </c>
      <c r="E148" s="8"/>
    </row>
    <row r="149" spans="2:5" x14ac:dyDescent="0.25">
      <c r="B149" s="6"/>
      <c r="C149" s="6" t="s">
        <v>2096</v>
      </c>
      <c r="D149" s="6" t="s">
        <v>2100</v>
      </c>
      <c r="E149" s="6"/>
    </row>
    <row r="150" spans="2:5" x14ac:dyDescent="0.25">
      <c r="B150" s="8"/>
      <c r="C150" s="8"/>
      <c r="D150" s="8" t="s">
        <v>2101</v>
      </c>
      <c r="E150" s="8"/>
    </row>
    <row r="151" spans="2:5" x14ac:dyDescent="0.25">
      <c r="B151" s="6"/>
      <c r="C151" s="44" t="s">
        <v>2102</v>
      </c>
      <c r="D151" s="6" t="s">
        <v>2106</v>
      </c>
      <c r="E151" s="6"/>
    </row>
    <row r="152" spans="2:5" x14ac:dyDescent="0.25">
      <c r="B152" s="8"/>
      <c r="C152" s="8" t="s">
        <v>2103</v>
      </c>
      <c r="D152" s="8" t="s">
        <v>2107</v>
      </c>
      <c r="E152" s="8"/>
    </row>
    <row r="153" spans="2:5" x14ac:dyDescent="0.25">
      <c r="B153" s="6"/>
      <c r="C153" s="44" t="s">
        <v>2104</v>
      </c>
      <c r="D153" s="6" t="s">
        <v>2108</v>
      </c>
      <c r="E153" s="6"/>
    </row>
    <row r="154" spans="2:5" x14ac:dyDescent="0.25">
      <c r="B154" s="8"/>
      <c r="C154" s="8" t="s">
        <v>2105</v>
      </c>
      <c r="D154" s="8" t="s">
        <v>2109</v>
      </c>
      <c r="E154" s="8"/>
    </row>
    <row r="155" spans="2:5" x14ac:dyDescent="0.25">
      <c r="B155" s="6"/>
      <c r="C155" s="6" t="s">
        <v>2110</v>
      </c>
      <c r="D155" s="6"/>
      <c r="E155" s="6"/>
    </row>
    <row r="156" spans="2:5" x14ac:dyDescent="0.25">
      <c r="B156" s="8"/>
      <c r="C156" s="8" t="s">
        <v>2111</v>
      </c>
      <c r="D156" s="8"/>
      <c r="E156" s="8"/>
    </row>
    <row r="157" spans="2:5" x14ac:dyDescent="0.25">
      <c r="B157" s="6"/>
      <c r="C157" s="6" t="s">
        <v>2112</v>
      </c>
      <c r="D157" s="6"/>
      <c r="E157" s="6"/>
    </row>
    <row r="158" spans="2:5" x14ac:dyDescent="0.25">
      <c r="B158" s="8"/>
      <c r="C158" s="12" t="s">
        <v>2113</v>
      </c>
      <c r="D158" s="8" t="s">
        <v>2114</v>
      </c>
      <c r="E158" s="8"/>
    </row>
    <row r="159" spans="2:5" x14ac:dyDescent="0.25">
      <c r="B159" s="6"/>
      <c r="C159" s="6"/>
      <c r="D159" s="6" t="s">
        <v>2115</v>
      </c>
      <c r="E159" s="6"/>
    </row>
    <row r="160" spans="2:5" x14ac:dyDescent="0.25">
      <c r="B160" s="8"/>
      <c r="C160" s="8"/>
      <c r="D160" s="8" t="s">
        <v>2116</v>
      </c>
      <c r="E160" s="8"/>
    </row>
    <row r="161" spans="2:5" x14ac:dyDescent="0.25">
      <c r="B161" s="6"/>
      <c r="C161" s="6"/>
      <c r="D161" s="6" t="s">
        <v>2117</v>
      </c>
      <c r="E161" s="6"/>
    </row>
    <row r="162" spans="2:5" x14ac:dyDescent="0.25">
      <c r="B162" s="8"/>
      <c r="C162" s="8"/>
      <c r="D162" s="8" t="s">
        <v>2118</v>
      </c>
      <c r="E162" s="8"/>
    </row>
    <row r="163" spans="2:5" x14ac:dyDescent="0.25">
      <c r="B163" s="6"/>
      <c r="C163" s="6"/>
      <c r="D163" s="6" t="s">
        <v>2119</v>
      </c>
      <c r="E163" s="6"/>
    </row>
    <row r="164" spans="2:5" x14ac:dyDescent="0.25">
      <c r="B164" s="8"/>
      <c r="C164" s="8"/>
      <c r="D164" s="8" t="s">
        <v>2120</v>
      </c>
      <c r="E164" s="8"/>
    </row>
    <row r="165" spans="2:5" x14ac:dyDescent="0.25">
      <c r="B165" s="6"/>
      <c r="C165" s="6"/>
      <c r="D165" s="6" t="s">
        <v>2121</v>
      </c>
      <c r="E165" s="6"/>
    </row>
    <row r="166" spans="2:5" x14ac:dyDescent="0.25">
      <c r="B166" s="8"/>
      <c r="C166" s="8"/>
      <c r="D166" s="8" t="s">
        <v>2122</v>
      </c>
      <c r="E166" s="8"/>
    </row>
    <row r="167" spans="2:5" x14ac:dyDescent="0.25">
      <c r="B167" s="6"/>
      <c r="C167" s="6"/>
      <c r="D167" s="6" t="s">
        <v>2123</v>
      </c>
      <c r="E167" s="6"/>
    </row>
    <row r="168" spans="2:5" x14ac:dyDescent="0.25">
      <c r="B168" s="8"/>
      <c r="C168" s="8"/>
      <c r="D168" s="8" t="s">
        <v>2124</v>
      </c>
      <c r="E168" s="8"/>
    </row>
    <row r="169" spans="2:5" x14ac:dyDescent="0.25">
      <c r="B169" s="6"/>
      <c r="C169" s="6"/>
      <c r="D169" s="6"/>
      <c r="E169" s="6"/>
    </row>
    <row r="170" spans="2:5" x14ac:dyDescent="0.25">
      <c r="B170" s="8"/>
      <c r="C170" s="8"/>
      <c r="D170" s="8"/>
      <c r="E170" s="8"/>
    </row>
    <row r="171" spans="2:5" x14ac:dyDescent="0.25">
      <c r="B171" s="6"/>
      <c r="C171" s="6"/>
      <c r="D171" s="6"/>
      <c r="E171" s="6"/>
    </row>
    <row r="172" spans="2:5" x14ac:dyDescent="0.25">
      <c r="B172" s="8"/>
      <c r="C172" s="8"/>
      <c r="D172" s="8"/>
      <c r="E172" s="8"/>
    </row>
    <row r="173" spans="2:5" x14ac:dyDescent="0.25">
      <c r="B173" s="6"/>
      <c r="C173" s="6"/>
      <c r="D173" s="6"/>
      <c r="E173" s="6"/>
    </row>
    <row r="174" spans="2:5" x14ac:dyDescent="0.25">
      <c r="B174" s="8"/>
      <c r="C174" s="8"/>
      <c r="D174" s="8"/>
      <c r="E174" s="8"/>
    </row>
    <row r="175" spans="2:5" x14ac:dyDescent="0.25">
      <c r="B175" s="6"/>
      <c r="C175" s="6" t="s">
        <v>2125</v>
      </c>
      <c r="D175" s="6"/>
      <c r="E175" s="6"/>
    </row>
    <row r="176" spans="2:5" x14ac:dyDescent="0.25">
      <c r="B176" s="8"/>
      <c r="C176" s="8" t="s">
        <v>2127</v>
      </c>
      <c r="D176" s="8" t="s">
        <v>2126</v>
      </c>
      <c r="E176" s="8"/>
    </row>
    <row r="177" spans="2:5" x14ac:dyDescent="0.25">
      <c r="B177" s="44" t="s">
        <v>2128</v>
      </c>
      <c r="C177" s="6" t="s">
        <v>2129</v>
      </c>
      <c r="D177" s="6"/>
      <c r="E177" s="6"/>
    </row>
    <row r="178" spans="2:5" x14ac:dyDescent="0.25">
      <c r="B178" s="8"/>
      <c r="C178" s="8" t="s">
        <v>2130</v>
      </c>
      <c r="D178" s="8" t="s">
        <v>2137</v>
      </c>
      <c r="E178" s="8"/>
    </row>
    <row r="179" spans="2:5" x14ac:dyDescent="0.25">
      <c r="B179" s="6"/>
      <c r="C179" s="6" t="s">
        <v>2131</v>
      </c>
      <c r="D179" s="6"/>
      <c r="E179" s="6"/>
    </row>
    <row r="180" spans="2:5" x14ac:dyDescent="0.25">
      <c r="B180" s="8"/>
      <c r="C180" s="8" t="s">
        <v>2132</v>
      </c>
      <c r="D180" s="8"/>
      <c r="E180" s="8"/>
    </row>
    <row r="181" spans="2:5" x14ac:dyDescent="0.25">
      <c r="B181" s="6"/>
      <c r="C181" s="6" t="s">
        <v>2133</v>
      </c>
      <c r="D181" s="6"/>
      <c r="E181" s="6"/>
    </row>
    <row r="182" spans="2:5" x14ac:dyDescent="0.25">
      <c r="B182" s="8"/>
      <c r="C182" s="8"/>
      <c r="D182" s="8"/>
      <c r="E182" s="8"/>
    </row>
    <row r="183" spans="2:5" x14ac:dyDescent="0.25">
      <c r="B183" s="6"/>
      <c r="C183" s="6" t="s">
        <v>2134</v>
      </c>
      <c r="D183" s="6"/>
      <c r="E183" s="6"/>
    </row>
    <row r="184" spans="2:5" x14ac:dyDescent="0.25">
      <c r="B184" s="8"/>
      <c r="C184" s="8" t="s">
        <v>2135</v>
      </c>
      <c r="D184" s="8"/>
      <c r="E184" s="8"/>
    </row>
    <row r="185" spans="2:5" x14ac:dyDescent="0.25">
      <c r="B185" s="6"/>
      <c r="C185" s="6" t="s">
        <v>2136</v>
      </c>
      <c r="D185" s="6"/>
      <c r="E185" s="6"/>
    </row>
    <row r="186" spans="2:5" x14ac:dyDescent="0.25">
      <c r="B186" s="8" t="s">
        <v>2138</v>
      </c>
      <c r="C186" s="8" t="s">
        <v>2139</v>
      </c>
      <c r="D186" s="8"/>
      <c r="E186" s="8"/>
    </row>
    <row r="187" spans="2:5" x14ac:dyDescent="0.25">
      <c r="B187" s="6"/>
      <c r="C187" s="6" t="s">
        <v>2165</v>
      </c>
      <c r="D187" s="6"/>
      <c r="E187" s="6"/>
    </row>
    <row r="188" spans="2:5" x14ac:dyDescent="0.25">
      <c r="B188" s="8"/>
      <c r="C188" s="8" t="s">
        <v>2150</v>
      </c>
      <c r="D188" s="8"/>
      <c r="E188" s="8"/>
    </row>
    <row r="189" spans="2:5" x14ac:dyDescent="0.25">
      <c r="B189" s="6"/>
      <c r="C189" s="6" t="s">
        <v>2151</v>
      </c>
      <c r="D189" s="6"/>
      <c r="E189" s="6"/>
    </row>
    <row r="190" spans="2:5" x14ac:dyDescent="0.25">
      <c r="B190" s="8"/>
      <c r="C190" s="8" t="s">
        <v>2140</v>
      </c>
      <c r="D190" s="8"/>
      <c r="E190" s="8"/>
    </row>
    <row r="191" spans="2:5" x14ac:dyDescent="0.25">
      <c r="B191" s="6"/>
      <c r="C191" s="6" t="s">
        <v>2166</v>
      </c>
      <c r="D191" s="6"/>
      <c r="E191" s="6"/>
    </row>
    <row r="192" spans="2:5" x14ac:dyDescent="0.25">
      <c r="B192" s="8"/>
      <c r="C192" s="8" t="s">
        <v>2141</v>
      </c>
      <c r="D192" s="8"/>
      <c r="E192" s="8"/>
    </row>
    <row r="193" spans="2:5" x14ac:dyDescent="0.25">
      <c r="B193" s="6"/>
      <c r="C193" s="6" t="s">
        <v>2142</v>
      </c>
      <c r="D193" s="6"/>
      <c r="E193" s="6"/>
    </row>
    <row r="194" spans="2:5" x14ac:dyDescent="0.25">
      <c r="B194" s="8"/>
      <c r="C194" s="8" t="s">
        <v>2152</v>
      </c>
      <c r="D194" s="8"/>
      <c r="E194" s="8"/>
    </row>
    <row r="195" spans="2:5" x14ac:dyDescent="0.25">
      <c r="B195" s="6"/>
      <c r="C195" s="6" t="s">
        <v>2153</v>
      </c>
      <c r="D195" s="6"/>
      <c r="E195" s="6"/>
    </row>
    <row r="196" spans="2:5" x14ac:dyDescent="0.25">
      <c r="B196" s="8"/>
      <c r="C196" s="8" t="s">
        <v>2143</v>
      </c>
      <c r="D196" s="8"/>
      <c r="E196" s="8"/>
    </row>
    <row r="197" spans="2:5" x14ac:dyDescent="0.25">
      <c r="B197" s="6"/>
      <c r="C197" s="6" t="s">
        <v>2167</v>
      </c>
      <c r="D197" s="6"/>
      <c r="E197" s="6"/>
    </row>
    <row r="198" spans="2:5" x14ac:dyDescent="0.25">
      <c r="B198" s="8"/>
      <c r="C198" s="8" t="s">
        <v>2154</v>
      </c>
      <c r="D198" s="8"/>
      <c r="E198" s="8"/>
    </row>
    <row r="199" spans="2:5" x14ac:dyDescent="0.25">
      <c r="B199" s="6"/>
      <c r="C199" s="6" t="s">
        <v>2155</v>
      </c>
      <c r="D199" s="6"/>
      <c r="E199" s="6"/>
    </row>
    <row r="200" spans="2:5" x14ac:dyDescent="0.25">
      <c r="B200" s="8"/>
      <c r="C200" s="8" t="s">
        <v>2156</v>
      </c>
      <c r="D200" s="8"/>
      <c r="E200" s="8"/>
    </row>
    <row r="201" spans="2:5" x14ac:dyDescent="0.25">
      <c r="B201" s="6"/>
      <c r="C201" s="6" t="s">
        <v>2144</v>
      </c>
      <c r="D201" s="6"/>
      <c r="E201" s="6"/>
    </row>
    <row r="202" spans="2:5" x14ac:dyDescent="0.25">
      <c r="B202" s="8"/>
      <c r="C202" s="8" t="s">
        <v>2145</v>
      </c>
      <c r="D202" s="8"/>
      <c r="E202" s="8"/>
    </row>
    <row r="203" spans="2:5" x14ac:dyDescent="0.25">
      <c r="B203" s="6"/>
      <c r="C203" s="6" t="s">
        <v>2157</v>
      </c>
      <c r="D203" s="6"/>
      <c r="E203" s="6"/>
    </row>
    <row r="204" spans="2:5" x14ac:dyDescent="0.25">
      <c r="B204" s="8"/>
      <c r="C204" s="8" t="s">
        <v>2158</v>
      </c>
      <c r="D204" s="8"/>
      <c r="E204" s="8"/>
    </row>
    <row r="205" spans="2:5" x14ac:dyDescent="0.25">
      <c r="B205" s="6"/>
      <c r="C205" s="6" t="s">
        <v>2159</v>
      </c>
      <c r="D205" s="6"/>
      <c r="E205" s="6"/>
    </row>
    <row r="206" spans="2:5" x14ac:dyDescent="0.25">
      <c r="B206" s="8"/>
      <c r="C206" s="8" t="s">
        <v>2160</v>
      </c>
      <c r="D206" s="8"/>
      <c r="E206" s="8"/>
    </row>
    <row r="207" spans="2:5" x14ac:dyDescent="0.25">
      <c r="B207" s="6"/>
      <c r="C207" s="6" t="s">
        <v>2161</v>
      </c>
      <c r="D207" s="6"/>
      <c r="E207" s="6"/>
    </row>
    <row r="208" spans="2:5" x14ac:dyDescent="0.25">
      <c r="B208" s="8"/>
      <c r="C208" s="8" t="s">
        <v>2162</v>
      </c>
      <c r="D208" s="8"/>
      <c r="E208" s="8"/>
    </row>
    <row r="209" spans="2:5" x14ac:dyDescent="0.25">
      <c r="B209" s="6"/>
      <c r="C209" s="6" t="s">
        <v>2146</v>
      </c>
      <c r="D209" s="6"/>
      <c r="E209" s="6"/>
    </row>
    <row r="210" spans="2:5" x14ac:dyDescent="0.25">
      <c r="B210" s="8"/>
      <c r="C210" s="8" t="s">
        <v>2163</v>
      </c>
      <c r="D210" s="8"/>
      <c r="E210" s="8"/>
    </row>
    <row r="211" spans="2:5" x14ac:dyDescent="0.25">
      <c r="B211" s="6"/>
      <c r="C211" s="6" t="s">
        <v>2164</v>
      </c>
      <c r="D211" s="6"/>
      <c r="E211" s="6"/>
    </row>
    <row r="212" spans="2:5" x14ac:dyDescent="0.25">
      <c r="B212" s="8"/>
      <c r="C212" s="8" t="s">
        <v>2147</v>
      </c>
      <c r="D212" s="8"/>
      <c r="E212" s="8"/>
    </row>
    <row r="213" spans="2:5" x14ac:dyDescent="0.25">
      <c r="B213" s="6"/>
      <c r="C213" s="6" t="s">
        <v>2148</v>
      </c>
      <c r="D213" s="6"/>
      <c r="E213" s="6"/>
    </row>
    <row r="214" spans="2:5" x14ac:dyDescent="0.25">
      <c r="B214" s="8"/>
      <c r="C214" s="8" t="s">
        <v>2149</v>
      </c>
      <c r="D214" s="8"/>
      <c r="E214" s="8"/>
    </row>
    <row r="215" spans="2:5" x14ac:dyDescent="0.25">
      <c r="B215" s="6"/>
      <c r="C215" s="6" t="s">
        <v>2168</v>
      </c>
      <c r="D215" s="6"/>
      <c r="E215" s="6"/>
    </row>
    <row r="216" spans="2:5" x14ac:dyDescent="0.25">
      <c r="B216" s="8" t="s">
        <v>2169</v>
      </c>
      <c r="C216" s="8" t="s">
        <v>2172</v>
      </c>
      <c r="D216" s="8" t="s">
        <v>2173</v>
      </c>
      <c r="E216" s="8"/>
    </row>
    <row r="217" spans="2:5" x14ac:dyDescent="0.25">
      <c r="B217" s="6"/>
      <c r="C217" s="6" t="s">
        <v>2171</v>
      </c>
      <c r="D217" s="6"/>
      <c r="E217" s="6"/>
    </row>
    <row r="218" spans="2:5" x14ac:dyDescent="0.25">
      <c r="B218" s="8"/>
      <c r="C218" s="8" t="s">
        <v>2170</v>
      </c>
      <c r="D218" s="8"/>
      <c r="E218" s="8"/>
    </row>
    <row r="219" spans="2:5" x14ac:dyDescent="0.25">
      <c r="B219" s="6"/>
      <c r="C219" s="6"/>
      <c r="D219" s="6"/>
      <c r="E219" s="6"/>
    </row>
    <row r="220" spans="2:5" x14ac:dyDescent="0.25">
      <c r="B220" s="8"/>
      <c r="C220" s="8" t="s">
        <v>2174</v>
      </c>
      <c r="D220" s="8"/>
      <c r="E220" s="8"/>
    </row>
    <row r="221" spans="2:5" x14ac:dyDescent="0.25">
      <c r="B221" s="6" t="s">
        <v>2175</v>
      </c>
      <c r="C221" s="6" t="s">
        <v>2176</v>
      </c>
      <c r="D221" s="6" t="s">
        <v>2179</v>
      </c>
      <c r="E221" s="6"/>
    </row>
    <row r="222" spans="2:5" x14ac:dyDescent="0.25">
      <c r="B222" s="8"/>
      <c r="C222" s="8" t="s">
        <v>2177</v>
      </c>
      <c r="D222" s="65" t="s">
        <v>2178</v>
      </c>
      <c r="E222" s="8"/>
    </row>
    <row r="223" spans="2:5" x14ac:dyDescent="0.25">
      <c r="B223" s="6" t="s">
        <v>2180</v>
      </c>
      <c r="C223" s="6" t="s">
        <v>2181</v>
      </c>
      <c r="D223" s="6"/>
      <c r="E223" s="6"/>
    </row>
    <row r="224" spans="2:5" x14ac:dyDescent="0.25">
      <c r="B224" s="8"/>
      <c r="C224" s="8" t="s">
        <v>2182</v>
      </c>
      <c r="D224" s="8"/>
      <c r="E224" s="8"/>
    </row>
    <row r="225" spans="2:5" ht="105" x14ac:dyDescent="0.25">
      <c r="B225" s="6"/>
      <c r="C225" s="18" t="s">
        <v>2183</v>
      </c>
      <c r="D225" s="20" t="s">
        <v>2184</v>
      </c>
      <c r="E225" s="6"/>
    </row>
    <row r="226" spans="2:5" x14ac:dyDescent="0.25">
      <c r="B226" s="8" t="s">
        <v>2252</v>
      </c>
      <c r="C226" s="8"/>
      <c r="D226" s="8" t="s">
        <v>2253</v>
      </c>
      <c r="E226" s="8"/>
    </row>
    <row r="227" spans="2:5" x14ac:dyDescent="0.25">
      <c r="B227" s="6"/>
      <c r="C227" s="6"/>
      <c r="D227" s="6" t="s">
        <v>2254</v>
      </c>
      <c r="E227" s="6"/>
    </row>
    <row r="228" spans="2:5" ht="30.75" customHeight="1" x14ac:dyDescent="0.25">
      <c r="B228" s="8"/>
      <c r="C228" s="112" t="s">
        <v>2255</v>
      </c>
      <c r="D228" s="13" t="s">
        <v>2390</v>
      </c>
      <c r="E228" s="8"/>
    </row>
    <row r="229" spans="2:5" ht="60" x14ac:dyDescent="0.25">
      <c r="B229" s="18" t="s">
        <v>2388</v>
      </c>
      <c r="C229" s="18" t="s">
        <v>2389</v>
      </c>
      <c r="D229" s="18" t="s">
        <v>2398</v>
      </c>
      <c r="E229" s="6"/>
    </row>
    <row r="230" spans="2:5" ht="75" x14ac:dyDescent="0.25">
      <c r="B230" s="8"/>
      <c r="C230" s="11" t="s">
        <v>2391</v>
      </c>
      <c r="D230" s="12" t="s">
        <v>2392</v>
      </c>
      <c r="E230" s="8"/>
    </row>
    <row r="231" spans="2:5" ht="30" x14ac:dyDescent="0.25">
      <c r="B231" s="6"/>
      <c r="C231" s="19" t="s">
        <v>2393</v>
      </c>
      <c r="D231" s="20" t="s">
        <v>2394</v>
      </c>
      <c r="E231" s="6"/>
    </row>
    <row r="232" spans="2:5" ht="90" x14ac:dyDescent="0.25">
      <c r="B232" s="8"/>
      <c r="C232" s="128" t="s">
        <v>2395</v>
      </c>
      <c r="D232" s="12" t="s">
        <v>2396</v>
      </c>
      <c r="E232" s="8"/>
    </row>
    <row r="233" spans="2:5" ht="90" x14ac:dyDescent="0.25">
      <c r="B233" s="6"/>
      <c r="C233" s="20" t="s">
        <v>2397</v>
      </c>
      <c r="D233" s="20" t="s">
        <v>2399</v>
      </c>
      <c r="E233" s="6"/>
    </row>
    <row r="234" spans="2:5" x14ac:dyDescent="0.25">
      <c r="B234" s="8"/>
      <c r="C234" s="8"/>
      <c r="D234" s="8"/>
      <c r="E234" s="8"/>
    </row>
    <row r="235" spans="2:5" x14ac:dyDescent="0.25">
      <c r="B235" s="6"/>
      <c r="C235" s="6"/>
      <c r="D235" s="6"/>
      <c r="E235" s="6"/>
    </row>
    <row r="236" spans="2:5" x14ac:dyDescent="0.25">
      <c r="B236" s="8"/>
      <c r="C236" s="8"/>
      <c r="D236" s="8"/>
      <c r="E236" s="8"/>
    </row>
    <row r="237" spans="2:5" x14ac:dyDescent="0.25">
      <c r="B237" s="6"/>
      <c r="C237" s="6"/>
      <c r="D237" s="6"/>
      <c r="E237" s="6"/>
    </row>
    <row r="238" spans="2:5" x14ac:dyDescent="0.25">
      <c r="B238" s="8"/>
      <c r="C238" s="8"/>
      <c r="D238" s="8"/>
      <c r="E238" s="8"/>
    </row>
    <row r="239" spans="2:5" x14ac:dyDescent="0.25">
      <c r="B239" s="6"/>
      <c r="C239" s="6"/>
      <c r="D239" s="6"/>
      <c r="E239" s="6"/>
    </row>
    <row r="240" spans="2:5" x14ac:dyDescent="0.25">
      <c r="B240" s="8"/>
      <c r="C240" s="8"/>
      <c r="D240" s="8"/>
      <c r="E240" s="8"/>
    </row>
    <row r="241" spans="2:5" x14ac:dyDescent="0.25">
      <c r="B241" s="6"/>
      <c r="C241" s="6"/>
      <c r="D241" s="6"/>
      <c r="E241" s="6"/>
    </row>
    <row r="242" spans="2:5" x14ac:dyDescent="0.25">
      <c r="B242" s="8"/>
      <c r="C242" s="8"/>
      <c r="D242" s="8"/>
      <c r="E242" s="8"/>
    </row>
    <row r="243" spans="2:5" x14ac:dyDescent="0.25">
      <c r="B243" s="6"/>
      <c r="C243" s="6"/>
      <c r="D243" s="6"/>
      <c r="E243" s="6"/>
    </row>
    <row r="244" spans="2:5" x14ac:dyDescent="0.25">
      <c r="B244" s="8"/>
      <c r="C244" s="8"/>
      <c r="D244" s="8"/>
      <c r="E244" s="8"/>
    </row>
    <row r="245" spans="2:5" x14ac:dyDescent="0.25">
      <c r="B245" s="6"/>
      <c r="C245" s="6"/>
      <c r="D245" s="6"/>
      <c r="E245" s="6"/>
    </row>
    <row r="246" spans="2:5" x14ac:dyDescent="0.25">
      <c r="B246" s="8"/>
      <c r="C246" s="8"/>
      <c r="D246" s="8"/>
      <c r="E246" s="8"/>
    </row>
    <row r="247" spans="2:5" x14ac:dyDescent="0.25">
      <c r="B247" s="6"/>
      <c r="C247" s="6"/>
      <c r="D247" s="6"/>
      <c r="E247" s="6"/>
    </row>
    <row r="248" spans="2:5" x14ac:dyDescent="0.25">
      <c r="B248" s="8"/>
      <c r="C248" s="8"/>
      <c r="D248" s="8"/>
      <c r="E248" s="8"/>
    </row>
    <row r="249" spans="2:5" x14ac:dyDescent="0.25">
      <c r="B249" s="6"/>
      <c r="C249" s="6"/>
      <c r="D249" s="6"/>
      <c r="E249" s="6"/>
    </row>
    <row r="250" spans="2:5" x14ac:dyDescent="0.25">
      <c r="B250" s="8"/>
      <c r="C250" s="8"/>
      <c r="D250" s="8"/>
      <c r="E250" s="8"/>
    </row>
    <row r="251" spans="2:5" x14ac:dyDescent="0.25">
      <c r="B251" s="6"/>
      <c r="C251" s="6"/>
      <c r="D251" s="6"/>
      <c r="E251" s="6"/>
    </row>
    <row r="252" spans="2:5" x14ac:dyDescent="0.25">
      <c r="B252" s="8"/>
      <c r="C252" s="8"/>
      <c r="D252" s="8"/>
      <c r="E252" s="8"/>
    </row>
    <row r="253" spans="2:5" x14ac:dyDescent="0.25">
      <c r="B253" s="6"/>
      <c r="C253" s="6"/>
      <c r="D253" s="6"/>
      <c r="E253" s="6"/>
    </row>
    <row r="254" spans="2:5" x14ac:dyDescent="0.25">
      <c r="B254" s="8"/>
      <c r="C254" s="8"/>
      <c r="D254" s="8"/>
      <c r="E254" s="8"/>
    </row>
    <row r="255" spans="2:5" x14ac:dyDescent="0.25">
      <c r="B255" s="6"/>
      <c r="C255" s="6"/>
      <c r="D255" s="6"/>
      <c r="E255" s="6"/>
    </row>
    <row r="256" spans="2:5" x14ac:dyDescent="0.25">
      <c r="B256" s="8"/>
      <c r="C256" s="8"/>
      <c r="D256" s="8"/>
      <c r="E256" s="8"/>
    </row>
    <row r="257" spans="2:5" x14ac:dyDescent="0.25">
      <c r="B257" s="6"/>
      <c r="C257" s="6"/>
      <c r="D257" s="6"/>
      <c r="E257" s="6"/>
    </row>
    <row r="258" spans="2:5" x14ac:dyDescent="0.25">
      <c r="B258" s="8"/>
      <c r="C258" s="8"/>
      <c r="D258" s="8"/>
      <c r="E258" s="8"/>
    </row>
  </sheetData>
  <mergeCells count="8">
    <mergeCell ref="D137:E139"/>
    <mergeCell ref="C109:E109"/>
    <mergeCell ref="C110:E110"/>
    <mergeCell ref="B2:C3"/>
    <mergeCell ref="B5:B6"/>
    <mergeCell ref="B7:B8"/>
    <mergeCell ref="C33:D33"/>
    <mergeCell ref="C94:E9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15</vt:i4>
      </vt:variant>
      <vt:variant>
        <vt:lpstr>Rangos con nombre</vt:lpstr>
      </vt:variant>
      <vt:variant>
        <vt:i4>1</vt:i4>
      </vt:variant>
    </vt:vector>
  </HeadingPairs>
  <TitlesOfParts>
    <vt:vector size="16" baseType="lpstr">
      <vt:lpstr>Edición-Julio-2022-V01</vt:lpstr>
      <vt:lpstr>Edición-Febrero-2023-V02</vt:lpstr>
      <vt:lpstr>COMANDOS GIT-GITHUB</vt:lpstr>
      <vt:lpstr>COMANDOS SQL</vt:lpstr>
      <vt:lpstr>COMANDOS NODE-JS</vt:lpstr>
      <vt:lpstr>COMANDOS JAVASCRIPT</vt:lpstr>
      <vt:lpstr>COMANDOS JQUERY</vt:lpstr>
      <vt:lpstr>COMANDOS PHP</vt:lpstr>
      <vt:lpstr>COMANDOS JAVA</vt:lpstr>
      <vt:lpstr>COMANDOS HTML5</vt:lpstr>
      <vt:lpstr>COMANDOS CSS</vt:lpstr>
      <vt:lpstr>COMANDOS VBA</vt:lpstr>
      <vt:lpstr>COMPOSER</vt:lpstr>
      <vt:lpstr>TEORÍA AWS</vt:lpstr>
      <vt:lpstr>TEORIA DE EXPERTO WEB</vt:lpstr>
      <vt:lpstr>'COMANDOS GIT-GITHUB'!Área_de_impresión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Rasselin Wissangel Rousher</dc:creator>
  <cp:lastModifiedBy>Rasselin Wissangel Rousher</cp:lastModifiedBy>
  <cp:lastPrinted>2024-07-08T21:39:13Z</cp:lastPrinted>
  <dcterms:created xsi:type="dcterms:W3CDTF">2022-10-17T10:00:49Z</dcterms:created>
  <dcterms:modified xsi:type="dcterms:W3CDTF">2025-06-28T18:38:43Z</dcterms:modified>
</cp:coreProperties>
</file>